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vrcak\Desktop\VLASTA\POPIS IMOVINE I OBVEZA\2023\Prilog 9. - Popis višegodišnjih ugovora\"/>
    </mc:Choice>
  </mc:AlternateContent>
  <bookViews>
    <workbookView xWindow="0" yWindow="0" windowWidth="28800" windowHeight="1299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Sheet1!$A$1:$I$80</definedName>
  </definedNames>
  <calcPr calcId="162913"/>
</workbook>
</file>

<file path=xl/calcChain.xml><?xml version="1.0" encoding="utf-8"?>
<calcChain xmlns="http://schemas.openxmlformats.org/spreadsheetml/2006/main">
  <c r="I80" i="1" l="1"/>
</calcChain>
</file>

<file path=xl/sharedStrings.xml><?xml version="1.0" encoding="utf-8"?>
<sst xmlns="http://schemas.openxmlformats.org/spreadsheetml/2006/main" count="536" uniqueCount="422">
  <si>
    <t>REDNI BROJ</t>
  </si>
  <si>
    <t>PREDMET UGOVORA</t>
  </si>
  <si>
    <t>UGOVORNI PARTNER</t>
  </si>
  <si>
    <t>UGOVOR ZA RAZDOBLJE OD___ DO__</t>
  </si>
  <si>
    <t xml:space="preserve">UGOVORENI IZNOS </t>
  </si>
  <si>
    <t>SUGLASNOST VLADE RH/MINISTRA FINANCIJA, KLASA; URBROJ;DATUM</t>
  </si>
  <si>
    <t>BROJ UGOVORA</t>
  </si>
  <si>
    <t>UGOVOR TERETI AKTIVNOST/ PROJEKT</t>
  </si>
  <si>
    <t xml:space="preserve">1. </t>
  </si>
  <si>
    <t>2020-2022</t>
  </si>
  <si>
    <t>DTP3-315-2,4</t>
  </si>
  <si>
    <t>UPRAVLJANJE IZVANDREDNIM SITUACIJAMA U SLIVU RIJEKE SAVE – WACOM</t>
  </si>
  <si>
    <t>N/P</t>
  </si>
  <si>
    <t>Izrada projektne dokumentacije infrastrukture za promociju "zelene plovidbe" na Savi u Zagrebu</t>
  </si>
  <si>
    <t>Institut IGH d.d.</t>
  </si>
  <si>
    <t>2022.-2025.</t>
  </si>
  <si>
    <t>U-22/000033</t>
  </si>
  <si>
    <t>K754068</t>
  </si>
  <si>
    <t>A754036</t>
  </si>
  <si>
    <t>n/p</t>
  </si>
  <si>
    <t xml:space="preserve">Direkcija Republike Slovenije za vode;  
Univerza v Ljubljani;
Hidroelektrane na Spodnji Savi d.o.o.;
Hrvatske vode;
Savska komisija;
Asocijacija za upravljanje rzicima AZUR, Sarajevo          </t>
  </si>
  <si>
    <t xml:space="preserve">T587080 </t>
  </si>
  <si>
    <t>Izrada studijsko-projektne dokumentacije za uređenje plovnog puta i pristaništa za brodove na rijeci Kupi - I. faza</t>
  </si>
  <si>
    <t>Vodoprivredni-projektni biro d.d</t>
  </si>
  <si>
    <t>2022.-2023.</t>
  </si>
  <si>
    <t>U-22/00044</t>
  </si>
  <si>
    <t>Nabava usluge izrade analize dinamike promjena hidromorfoloških stanja kritičnih dionica na vodnim putovima s prijedlogom monitoringa</t>
  </si>
  <si>
    <t>Zajednica ponuditelja: Hidroing d.o.o. Osijek i Građevinski fakultet Sveučilišta u Zagrebu</t>
  </si>
  <si>
    <t>U-22/000057</t>
  </si>
  <si>
    <t>K810001</t>
  </si>
  <si>
    <t>Praćenje morfoloških promjena rijeke Drave na dionicama ušće rijeke Drave u Dunav i prokopa Nemetin</t>
  </si>
  <si>
    <t>Hidroing d.o.o. Osijek</t>
  </si>
  <si>
    <t>OS-21/00030</t>
  </si>
  <si>
    <t>2021.-2025.</t>
  </si>
  <si>
    <t>U-22/000014</t>
  </si>
  <si>
    <t>Izrada projektne dokumentacije za rehabilitaciju plovnog puta rijeke Save za dionicu rkm 329 do rkm 315 i od rkm312+200 do rkm 300</t>
  </si>
  <si>
    <t>2018.-2023.</t>
  </si>
  <si>
    <t>RA-18/03/45</t>
  </si>
  <si>
    <t>Institut IGH d.d. i
Hidrokonzalt projektiranje d.o.o.</t>
  </si>
  <si>
    <t>K810056</t>
  </si>
  <si>
    <t>n/p
EU projekt i Izv.12</t>
  </si>
  <si>
    <t>Tehničko održavanje plovnog puta te akvatorija luka i lučica na vodnom putu rijeka Dunav i Drava</t>
  </si>
  <si>
    <t>HIDROGRADNJA d.o.o. i Feliks regulacija</t>
  </si>
  <si>
    <t>U-22/000065</t>
  </si>
  <si>
    <t>K8100001</t>
  </si>
  <si>
    <t>OS-20/00005</t>
  </si>
  <si>
    <t>Tekuće održavanje sustava za obilježavanje na vodnim putovima Dunava i Drave</t>
  </si>
  <si>
    <t>FELIKS REGULACIJA d.o.o.</t>
  </si>
  <si>
    <t>2019.-2024.</t>
  </si>
  <si>
    <t>OS36-19-1</t>
  </si>
  <si>
    <t xml:space="preserve">9. </t>
  </si>
  <si>
    <t>Tekuće i investicijsko održavanja sustava za obilježavanje na vodnim putovima Save, Kupe i Une</t>
  </si>
  <si>
    <t>OS36-19-2</t>
  </si>
  <si>
    <t xml:space="preserve"> Popravak motornog čamca RH 285 OK</t>
  </si>
  <si>
    <t>BEOLINE GROUP</t>
  </si>
  <si>
    <t>U-22/000069</t>
  </si>
  <si>
    <t>Tehničko održavanje plovnog puta te akvatorija luka i lučica na vodnom putu rijeke Save</t>
  </si>
  <si>
    <t>FELIKS REGULACIJA d.o.o. i Brodska Posavina d.d.</t>
  </si>
  <si>
    <t>2022.-2023</t>
  </si>
  <si>
    <t>U-22/000066</t>
  </si>
  <si>
    <t>n/p
OS-20/00004</t>
  </si>
  <si>
    <t xml:space="preserve">n/p
</t>
  </si>
  <si>
    <t>Zakup poslovnog prostora za potrebe Lučke kapetanije Dubrovnik u Dubrovniku, Vukovarska 16</t>
  </si>
  <si>
    <t>HP - Hrvatska d.d. Zagreb, Jurišićeva 13</t>
  </si>
  <si>
    <t>01.11.2021. - 24.04.2024.</t>
  </si>
  <si>
    <t>KLASA: 372-03/21-01/4</t>
  </si>
  <si>
    <t>A570017
3235</t>
  </si>
  <si>
    <t>SUGLASNOST MINISTARSTVA FINANCIJA KLASA: 370-01/21-01/10, URBROJ: 513-05-01-21-3 od 18. listopada 2021.</t>
  </si>
  <si>
    <t>Zakup poslovnog prostora za potrebe Lučke kapetanije Rijeka, Lučke ispostave Šilo u Šilu, Nova cesta 19</t>
  </si>
  <si>
    <t>Općina Dobrinj, Dobrinj 103</t>
  </si>
  <si>
    <t>15.07.2021. - 15.03.2024.</t>
  </si>
  <si>
    <t xml:space="preserve">KLASA: 372-01/20-01/80 </t>
  </si>
  <si>
    <t>SUGLASNOST MINISTARSTVA FINANCIJA KLASA: 400-06/21-01/7; URBROJ: 513-05-01-21-3 od 7. srpnja 2021.</t>
  </si>
  <si>
    <t>Zakup poslovnog prostora za potrebe smještaja inspektorice cestovnog prometa u Novom Marofu, Trg hrvatske državnosti 1</t>
  </si>
  <si>
    <t>Varaždinska županija, Varaždin, Franjevački trg 7</t>
  </si>
  <si>
    <t xml:space="preserve"> 01.06.2021. - 31.05.2024.</t>
  </si>
  <si>
    <t>KLASA: 372-03/20-01/22</t>
  </si>
  <si>
    <t>A570000
3235</t>
  </si>
  <si>
    <t>SUGLASNOST MINISTARSTVA FINANCIJA KLASA: 400-06/20-01/478; URBROJ: 513-05-01-21-5 od 25. ožujka 2021.</t>
  </si>
  <si>
    <t xml:space="preserve">Zakup poslovnog prostora za potrebe smještaja Lučke kapetanije Šibenik, Lučke ispostave Murter u Murteru, Butina 2 </t>
  </si>
  <si>
    <t>Općina Murter-Kornati, Murter, Butina 2</t>
  </si>
  <si>
    <t>KLASA: 372-03/21-01/1</t>
  </si>
  <si>
    <t>SUGLASNOST MINISTARSTVA FINANCIJA KLASA: 370-01/21-01/8, URBROJ: 513-05-01-21-3 od 07. svibnja 2021.</t>
  </si>
  <si>
    <t>Zakup poslovnog prostora za potrebe smještaja Lučke kapetanije Rijeka, Lučke ispostave Mali Lošinj, na adresi Priko 60 u Malom Lošinju</t>
  </si>
  <si>
    <t>Lošinjska Plovidba - Turizam</t>
  </si>
  <si>
    <t>01.07.2021. - 30.06.2024.</t>
  </si>
  <si>
    <t>KLASA: 372-03/21-01/5</t>
  </si>
  <si>
    <t>SUGLASNOST MINISTARSTVA FINANCIJA KLASA: 400-06/21-01/58, URBROJ: 513-05-01-21-4 od 07. lipnja 2021.</t>
  </si>
  <si>
    <t>Zakup zemljišta oznake k.č. 535/2 k.o. Poljice, u naselju Poljice (općina Konavle) za smještaj radarske stanice za uspostavu zajedničkog sustava nadzora i upravljanja pomorskim prometom</t>
  </si>
  <si>
    <t>Župa Gospe karmelske</t>
  </si>
  <si>
    <t>15.03.2021.-31.12.2023.</t>
  </si>
  <si>
    <t>KLASA: 372-06/20-01/2</t>
  </si>
  <si>
    <t>SUGLASNOST MINISTARSTVA FINANCIJA KLASA: 400-06/20-01/423, URBROJ: 513-05-01-21-3 od 11. ožujka 2021.</t>
  </si>
  <si>
    <t>Zakup poslovnog prostora za obavljanje djelatnosti Lučke kapetanije Pula, Lučke ispostave Novigrad, Porporela 7, Novigrad (Istra)</t>
  </si>
  <si>
    <t>Grad Novigrad-Cittanova, Veliki trg 1, Novigrad</t>
  </si>
  <si>
    <t>01.08.2021.-31.07.2024.</t>
  </si>
  <si>
    <t>KLASA: 372-01/21-01/12</t>
  </si>
  <si>
    <t>Uputa Ministarstva financija KLASA: 011-01/19-04/4, URBROJ: 513-05-01-22-2 od dana 04. travnja 2022. godine, o preuzimanju obveza za plaćanje rashoda za redovno poslovanje koji dospijevaju u sljedećim godinama</t>
  </si>
  <si>
    <t>Zakup poslovnog prostora za potrebe smještaja inspektora cestovnog prometa u Makarskoj, Trg Tina Ujevića 1</t>
  </si>
  <si>
    <t>Grad Makarska, Trg Tina Ujevića 1</t>
  </si>
  <si>
    <t>01.11.2021. - 31.09.2024.</t>
  </si>
  <si>
    <t>KLASA: 372-03/21-01/12</t>
  </si>
  <si>
    <t>SUGLASNOST MINISTARSTVA FINANCIJA KLASA: 400-06/21-01/179, URBROJ: 513-05-01-21-4 od 25. listopada 2021.</t>
  </si>
  <si>
    <t>Zakup poslovnog prostora za obavljanje djelatnosti Lučke kapetanije Rijeka, Lučke ispostave Mošćenička Draga, Šetalište 25. travnja 2, Mošćenička Draga</t>
  </si>
  <si>
    <t>Općina Mošćenička Draga</t>
  </si>
  <si>
    <t>01.12.2021. - 30.11.2024.</t>
  </si>
  <si>
    <t>KLASA: 372-03/21-01/9</t>
  </si>
  <si>
    <t>Zakup poslovnog prostora za potrebe smještaja inspektora cestovnog prometa u Kninu, Zvonimirova 7</t>
  </si>
  <si>
    <t>Grad Knin, Dr. Franje Tuđmana 2</t>
  </si>
  <si>
    <t>01.11.2021. - 31.10.2024.</t>
  </si>
  <si>
    <t>KLASA: 372-03/21-01/8</t>
  </si>
  <si>
    <t>Zakup poslovnog prostora za obavljanje djelatnosti Lučke kapetanije Dubrovnik, Lučke ispostave Trpanj, na adresi Žalo 13, Trpanj - poluotok Pelješac</t>
  </si>
  <si>
    <t>Josita Begović, Rožat donji 17, Mokošice</t>
  </si>
  <si>
    <t>01.05.2022. - 30.04.2025.</t>
  </si>
  <si>
    <t>Zakup poslovnog prostora za obavljanje djelatnosti Lučke kapetanije Split, Lučke ispostave Vis, na adresi Stara Issa 6, Vis - otok Vis</t>
  </si>
  <si>
    <t>Grad Vis, Trg 30. svibnja 1992. br. 2</t>
  </si>
  <si>
    <t>10.05.2022. - 09.05.2025.</t>
  </si>
  <si>
    <t>KLASA: 372-03/21-01/26</t>
  </si>
  <si>
    <t>Zakup poslovnog prostora za obavljanje djelatnosti Lučke kapetanije Split, Lučke ispostave Jelsa, na adresi Jelsa 246, Jelsa</t>
  </si>
  <si>
    <t>Općina Jelsa, Jelsa 404, Jelsa</t>
  </si>
  <si>
    <t>01.06.2022. - 31.05.2025.</t>
  </si>
  <si>
    <t>KLASA: 372-03/21-01/34</t>
  </si>
  <si>
    <t>Zakup poslovnog prostora za obavljanje djelatnosti Lučke kapetanije Rijeka, Lučke ispostave Bakar, na adresi Senjska 372, Bakar</t>
  </si>
  <si>
    <t>Grad Bakar, Primorje 39, Bakar</t>
  </si>
  <si>
    <t>26.09.2022. - 25.09.2025.</t>
  </si>
  <si>
    <t>KLASA: 372-03/19-01/4</t>
  </si>
  <si>
    <t xml:space="preserve">SUGLASNOST MINISTARSTVA FINANCIJA KLASA: 400-06/22-01/50, URBROJ: 513-05-01-22-2 od 15. veljače 2022. </t>
  </si>
  <si>
    <t>Zakup dijela instalacija na antenskom tornju "Osorščica" na otoku Cresu</t>
  </si>
  <si>
    <t>INA - Industrija nafte d.d., Zagreb</t>
  </si>
  <si>
    <t>06.10.2022. - 05.10.2025.</t>
  </si>
  <si>
    <t>KLASA: 372-01/22-01/9</t>
  </si>
  <si>
    <t>Zakup poslovnog prostora za obavljanje djelatnosti Lučke kapetanije Rijeka, Lučke ispostave Rab, na adresi Biskupa Draga 1, Rab</t>
  </si>
  <si>
    <t>HP - Hrvatska pošta d.d.</t>
  </si>
  <si>
    <t>05.12.2022. - 04.12.2025.</t>
  </si>
  <si>
    <t>KLASA: 372-03/22-01/7</t>
  </si>
  <si>
    <t>Zakup poslovnog prostora za obavljanje djelatnosti Lučke kapetanije Split, Lučke ispostave Bol, na adresi Loža 5, Bol - otok Brač</t>
  </si>
  <si>
    <t>Općina Bol, Uz pjacu 2, Bol</t>
  </si>
  <si>
    <t>Zakup poslovnog prostora za obavljanje djelatnosti Lučke kapetanije Split, Lučke ispostave Komiža, na adresi Sv. Mikule 2, Komiža - otok Vis</t>
  </si>
  <si>
    <t>Modra špilja d.d., Ribarska ulica 72, Komiža</t>
  </si>
  <si>
    <t>02.07.2021. - 01.07.2023.</t>
  </si>
  <si>
    <t>Ugovor o zakupu poslovnog prostora u Zagrebu, Branimirova 29</t>
  </si>
  <si>
    <t>K570297
3235</t>
  </si>
  <si>
    <t xml:space="preserve">SUGLASNOST MINISTARSTVA FINANCIJA KLASA: 400-06/20-02/6, URBROJ: 513-05-01-20-3 od 11. kolovoza 2020. </t>
  </si>
  <si>
    <t>Zakup poslovnog prostora za arhivu u Šibeniku, Obala Franje Tuđmana 14</t>
  </si>
  <si>
    <t>Bojan Krvavica, Obala dr. Franje Tuđmana 14, Šibenik</t>
  </si>
  <si>
    <t>15.04.2021. - 26.01.2024.</t>
  </si>
  <si>
    <t>KLASA: 372-01/14-01/04</t>
  </si>
  <si>
    <t xml:space="preserve">SUGLASNOST MINISTARSTVA FINANCIJA KLASA: 400-06/21-01/34, URBROJ: 513-05-01-21-4 od 13. travnja 2021. </t>
  </si>
  <si>
    <t>Zakup poslovnog prostora u Omišlju, na adresi Kančinar 1, Omišalj - otok Krk</t>
  </si>
  <si>
    <t>Pesja nautika d.o.o. (novo ime: PESJA d.o.o.)</t>
  </si>
  <si>
    <t xml:space="preserve">SUGLASNOST MINISTARSTVA FINANCIJA KLASA: 400-06/20-01/98, URBROJ: 513-05-01-20-7 od 27. studenoga 2020. </t>
  </si>
  <si>
    <t>Zakup poslovnog prostora u Vodicama, na adresi Obala Matice Hrvatske 16, Vodice</t>
  </si>
  <si>
    <t>gosp. Gracija Juričev-Špirić, Obala Matice Hrvatske 16, Vodice</t>
  </si>
  <si>
    <t>01.01.2023. - 31.12.2025.</t>
  </si>
  <si>
    <t>Zakup poslovnog prostora u Sinju, na adresi Put Petrovca 1, Sinj</t>
  </si>
  <si>
    <t>Udruga umirovljenika Sinj, Put Petrova 1, Sinj</t>
  </si>
  <si>
    <t>01.06.2022. - 31.05.2024.</t>
  </si>
  <si>
    <t>KLASA: 372-03/21-01/6</t>
  </si>
  <si>
    <t>NEUTROŠENO PO UGOVORU NA DAN 31.12.2023.</t>
  </si>
  <si>
    <t>Podugovor Ugovora o zajmu Projekt održivih Hrvatskih željeznica u Europi</t>
  </si>
  <si>
    <t>HŽ Infrastruktura d.o.o.</t>
  </si>
  <si>
    <t>6.5.2015.-31.5.2020.g.</t>
  </si>
  <si>
    <r>
      <rPr>
        <sz val="11"/>
        <color rgb="FF000000"/>
        <rFont val="Arial"/>
        <family val="2"/>
      </rPr>
      <t>Klasa: 450-01/15-01/17, Urbroj: 530-05-2-15-24 od 7. svibnja 2015. godin</t>
    </r>
    <r>
      <rPr>
        <sz val="11"/>
        <rFont val="Arial"/>
        <family val="2"/>
      </rPr>
      <t>e
HŽI 1224/15</t>
    </r>
  </si>
  <si>
    <t xml:space="preserve">T820075 </t>
  </si>
  <si>
    <t>Zakon o potvrđivanju Ugovora o jamstvu između Republike Hrvatske i Međunarodne banke za obnovu i razvoj za financiranje Projekta održivih Hrvatskih željeznica u Europi za društvo HŽ Infrastruktura d.o.o. (MU 5/15)</t>
  </si>
  <si>
    <t>Izmjene i dopune Podugovora i Zajmu (Projekt održivih Hrvatskih željeznica u Europi)</t>
  </si>
  <si>
    <t>6.5.2015.-30.11.2020.g.</t>
  </si>
  <si>
    <t>Klasa: 450-12/19-02/1, Urbroj: 530-08-4-19-1 od 16. rujna 2019. godine</t>
  </si>
  <si>
    <t>Druge Izmjene i dopune Podugovora i Zajmu (Projekt održivih Hrvatskih željeznica u Europi)</t>
  </si>
  <si>
    <t>1.12.2021.-1.12.2024. g.</t>
  </si>
  <si>
    <t>Klasa: 402-04/21-03/1, Urbroj: 530-06-4-1-22-21 od 3.veljače 2022. godine</t>
  </si>
  <si>
    <t xml:space="preserve">Ugovor br. 1/2019/DP-HŽPP o javnim uslugama za usluge od općeg gospodarskog interesa u javnom željezničkom prijevozu u Republici Hrvatskoj između Republike Hrvatske, Ministarstva mora, prometa i infrastrukture i društva HŽ Putnički prijevoz d.o.o. za prijevoz putnika za razdoblje od 01. siječnja 2019. godine do 31. prosinca 2028. godine 
</t>
  </si>
  <si>
    <t>HŽ Putnički prijevoz d.o.o.</t>
  </si>
  <si>
    <t>1.1.2019.-31.12.2028.g.</t>
  </si>
  <si>
    <t>Klasa: 400-02/18-01/117, Urbroj: 530-08-2-18-2 od 21. prosinca 2018. godine
HŽPP 341/18</t>
  </si>
  <si>
    <t xml:space="preserve">A761011 </t>
  </si>
  <si>
    <t>Odluka VRH o davanju suglasnosti Ministarstvu mora, prometa i infrastrukture za preuzimanje obveza na teret sredstava državnog proračuna Republike Hrvatske za razdoblje od 2019. do 2028. godine, za sklapanje ugovora s društvom HŽ Putnički prijevoz d.o.o. za prijevoz putnika, o javnim uslugama za usluge od općeg gospodarskog interesa u javnom željezničkom prijevozu u Republici Hrvatskoj za razdoblje od 1.1.2019. do 31.12.2028. godine
(Klasa: 022-03/18-04/403, Urbroj: 50301-27/04-18-2 od 13.12.2018.g.)</t>
  </si>
  <si>
    <t xml:space="preserve">I. Dodatak Ugovoru br. 1/2019/DP-HŽPP o javnim uslugama za usluge od općeg gospodarskog interesa u javnom željezničkom prijevozu u Republici Hrvatskoj između Republike Hrvatske, Ministarstva mora, prometa i infrastrukture i društva HŽ Putnički prijevoz d.o.o. za prijevoz putnika za razdoblje od 01. siječnja 2019. godine do 31. prosinca 2028. godine 
</t>
  </si>
  <si>
    <t>Klasa: 400-02/18-01/117, Urbroj: 530-08-2-2-19-82 od 17. prosinca 2019. godine</t>
  </si>
  <si>
    <t xml:space="preserve">II. Dodatak Ugovoru br. 1/2019/DP-HŽPP o javnim uslugama za usluge od općeg gospodarskog interesa u javnom željezničkom prijevozu u Republici Hrvatskoj između Republike Hrvatske, Ministarstva mora, prometa i infrastrukture i društva HŽ Putnički prijevoz d.o.o. za prijevoz putnika za razdoblje od 01. siječnja 2019. godine do 31. prosinca 2028. godine </t>
  </si>
  <si>
    <t>Klasa: 400-02/18-01/117, Urbroja: 530-08-2-2-19-91 od 30. prosinca 2019. godine</t>
  </si>
  <si>
    <t>Javna usluga u cest.prijevozu putnika</t>
  </si>
  <si>
    <t>Zagrebačka županija</t>
  </si>
  <si>
    <t>1.01.2022. do 31.12.2023.</t>
  </si>
  <si>
    <t>Ugovor o sufinanciranju javne usluge u cestovnom prijevozu putnika</t>
  </si>
  <si>
    <t>A820076/3631</t>
  </si>
  <si>
    <t>Odluka Vlade RH o davanju suglasnosti za sklapanje ugovora o sufinanciranju javne usluge u cest. Prijev.putnika za ratdoblje od 2022. do 2024.g. (Klasa:022-03/22-04/185,Urbro:50301-05/20-22-2 od 6.05.2022.g.</t>
  </si>
  <si>
    <t>Koprivničko-križevačka županija</t>
  </si>
  <si>
    <t>10.03.2022. do 10. 03. 2024.</t>
  </si>
  <si>
    <t>Nadoknada dijela troška dizelskog goriva u komercijalnom prijevozu putnika</t>
  </si>
  <si>
    <t>Trgovačka društva u javnom sektoru, trgovačka društva i zadruge izvan javnog sektora, te poljoprivrednici i obrtnici</t>
  </si>
  <si>
    <t>Rješenje o nadoknadi dijela troška diz.goriva za svakog od prijevoznika</t>
  </si>
  <si>
    <t>T820081/3512</t>
  </si>
  <si>
    <t>Uredba Vlade RH o nadoknadi dijela troška dizelskog goriva koje se koristi kao pogonsko gorivo u komercijalnom cestovnom prijevozu putnika  od 5. 09. 2022.g.</t>
  </si>
  <si>
    <t xml:space="preserve">Gradnja i isporuka brodice za traganje i spašavanje na moru </t>
  </si>
  <si>
    <t>Cantiere Navale Vittoria S.p.A</t>
  </si>
  <si>
    <t xml:space="preserve">K8200078 - Obnova SAR flote lučkih kapetanija </t>
  </si>
  <si>
    <t>KLASA: 022-03/22-04/277
URBROJ: 50301-05/31-22-5
Zagreb, 21. srpnja 2022.</t>
  </si>
  <si>
    <t>Gradnja gumenih brodica sa stakloplastičnim dnom</t>
  </si>
  <si>
    <t>Ris Marine d.o.o.</t>
  </si>
  <si>
    <t>2022.-2024.</t>
  </si>
  <si>
    <t>U-22/00097</t>
  </si>
  <si>
    <t xml:space="preserve"> K8200078 - Obnova SAR flote lučkih kapetanija </t>
  </si>
  <si>
    <t>KLASA: 022-03/22-04/399
URBROJ: 50301-05/16-22-3
Zagreb, 16. prosinca 2022.</t>
  </si>
  <si>
    <t xml:space="preserve">Ugovor o javnoj nabavi robe za gradnju 6 brzih brodica za uspostavu hitne pomorske medicinske službe               (temeljem Sporazuma o zajedničkoj pripremi i provedbi EU projekta "Uspostava hitne pomorske službe brzim brodicama" , MMPI je preuzelo plaćanje dijela iznosa Ugovora u iznosu od 3.158.271,95 €. Suglasnost Vlade RH je ishodovalo Ministarstvo zdravstva kao nositelj projekta) </t>
  </si>
  <si>
    <t>Zajednica ponuditelja: Tehnomont Brodogradilište Pula  i ISKRA brodogradilište 1 d.o.o.</t>
  </si>
  <si>
    <t>2021.-2023.</t>
  </si>
  <si>
    <t>UG-59/21 i Dodatak I Ugovoru UG-70/21</t>
  </si>
  <si>
    <t>K103278 - Opremanje lučkih kapetanija plovilima, vozilima, uređajima i ostalom opremom</t>
  </si>
  <si>
    <t>KLASA: 022-03/21-04/317
URBROJ:  50301-04/12-21-3
Zagreb, 16. rujna 2021.</t>
  </si>
  <si>
    <t xml:space="preserve">Ugovor o zajedničkom financiranju  proširenja i produbljenja plovnog kanala Privlački gaz Broj: 1/1-2-3016/19-4133/ŽM
(KLASA: 342-01/15-01/502; URBROJ: 530-04-2-1-2-21-34, od 22. prosinca 2021.)
</t>
  </si>
  <si>
    <t>Plovput d.o.o. Split</t>
  </si>
  <si>
    <t>2021-2024</t>
  </si>
  <si>
    <t>KLASA: 342-01/15-01/502; 
URBROJ: 530-04-2-1-2-21-34, od 22. prosinca 2021.</t>
  </si>
  <si>
    <t>T810060 Projekt proširenja i produbljenja plovnog kanala Privlački gaz</t>
  </si>
  <si>
    <t>KLASA: 400-06/21-01/107; URBROJ: 513-05-01-21-7, od 26. studenog 2021.</t>
  </si>
  <si>
    <t>Ugovor o sufinanciranju dijela troškova jednog plovila čistača mora za djelovanje kod iznendanih onečišćenja mora (KLASA: 342-29/20-01/21; URBROJ:530-04-2-1-2-20-5, od 15. prosinca 2020.)</t>
  </si>
  <si>
    <t>Splitsko-dalmatinska županija</t>
  </si>
  <si>
    <t>2020 - 2030</t>
  </si>
  <si>
    <t>KLASA: 342-29/20-01/21; URBROJ:530-04-2-1-2-20-5, od 15. prosinca 2020.</t>
  </si>
  <si>
    <t>30.526,25 EUR/godišnje</t>
  </si>
  <si>
    <t>A754063 Održavanje mreže plovila-čistača za djelovanje kod iznenadnih onečišćenja mora</t>
  </si>
  <si>
    <t>KLASA: 400-06/20-01/251; URBROJ: 513-05-01-20-10, od 15. listopada 2020.</t>
  </si>
  <si>
    <t>Ugovor o sufinanciranju dijela troškova jednog plovila čistača mora za djelovanje kod iznendanih onečišćenja mora (KLASA: 342-29/20-01/22; URBROJ:530-04-2-1-2-20-5, od 15. prosinca 2020.)</t>
  </si>
  <si>
    <t>Dubrovačko - neretvanska županija</t>
  </si>
  <si>
    <t>2020 -2030</t>
  </si>
  <si>
    <t>KLASA: 342-29/20-01/22; URBROJ:530-04-2-1-2-20-5, od 15. prosinca 2020.</t>
  </si>
  <si>
    <t>KLASA: 400-06/20-01/251; URBROJ: 513-05-01-20-8, od 15. listopada 2020.</t>
  </si>
  <si>
    <t>Ugovor o sufinanciranju dijela troškova jednog plovila čistača mora za djelovanje kod iznendanih onečišćenja mora (KLASA: 342-29/20-01/13; URBROJ:530-04-2-1-2-20-5, od 15. prosinca 2020.)</t>
  </si>
  <si>
    <t>Istarska županija</t>
  </si>
  <si>
    <t>KLASA: 342-29/20-01/13; URBROJ:530-04-2-1-2-20-5, od 15. prosinca 2020.</t>
  </si>
  <si>
    <t>KLASA: 400-06/20-01/251; URBROJ: 513-05-01-20-9, od 15. listopada 2020.</t>
  </si>
  <si>
    <t>Ugovor o sufinanciranju dijela troškova jednog plovila čistača mora za djelovanje kod iznendanih onečišćenja mora (KLASA: 342-29/20-01/18; URBROJ:530-04-2-1-2-20-5, od 15. prosinca 2020.)</t>
  </si>
  <si>
    <t>Primorsko-goranska županija</t>
  </si>
  <si>
    <t>KLASA: 342-29/20-01/18; URBROJ:530-04-2-1-2-20-5, od 15. prosinca 2020.</t>
  </si>
  <si>
    <t>KLASA: 400-06/20-01/251; URBROJ: 513-05-01-20-11, od 15. listopada 2020.</t>
  </si>
  <si>
    <t>Ugovor o sufinanciranju dijela troškova jednog plovila čistača mora za djelovanje kod iznendanih onečišćenja mora (KLASA: 342-29/20-01/19 URBROJ:530-04-2-1-2-20-4, od 15. prosinca 2020.)</t>
  </si>
  <si>
    <t>KLASA: 342-29/20-01/19 URBROJ:530-04-2-1-2-20-4, od 15. prosinca 2020.</t>
  </si>
  <si>
    <t>KLASA: 400-06/20-01/251; URBROJ: 513-05-01-20-12, od 15. listopada 2020.</t>
  </si>
  <si>
    <t>Dodatak II Ugovoru o predaji brodice čistača mora, tipa ECO 13/1, registarske oznake  16 PL u vlasništvo bez naknade KLASA: 351-01/07-12/11; URBROJ: 531-08-2-2-07-1 od 24. kolovoza 2007. (KLASA: 342-29/20-01/14; URBROJ: 530-04-2-1-2-20-6 od 15. prosinca 2020.)</t>
  </si>
  <si>
    <t>KLASA: 342-29/20-01/14; URBROJ: 530-04-2-1-2-20-6 od 15. prosinca 2020.</t>
  </si>
  <si>
    <t>KLASA: 400-06/20-01/251; URBROJ: 513-05-01-20-16, od 9. prosinca 2020.</t>
  </si>
  <si>
    <t>Dodatak II Ugovoru o predaji brodice čistača mora, tipa ECO 13/2, registarske oznake 17 ŠB u vlasništvo bez naknade KLASA: 351-01/07-12/12; URBROJ: 531-08-2-2-1 od 3. kolovoza 2007. (KLASA: 342-29/20-01/15; URBROJ: 530-04-2-1-2-20-6 od 15. prosinca 2020.)</t>
  </si>
  <si>
    <t>Šibensko-kninska županija</t>
  </si>
  <si>
    <t>2022 -2030</t>
  </si>
  <si>
    <t>KLASA: 342-29/20-01/15; 
URBROJ: 530-04-2-1-2-20-6 od 15. prosinca 2020.</t>
  </si>
  <si>
    <t>KLASA: 400-06/20-01/251; URBROJ: 513-05-01-20-19, od 9. prosinca 2020.</t>
  </si>
  <si>
    <t>Dodatak II Ugovoru o predaji brodice čistača mora, tipa ECO 13/3, registarske oznake 1657 ZD u vlasništvo bez naknade KLASA: 351-01/07-12/7; URBROJ: 531-08-2-2-07-3 od 7. kolovoza 2007. (KLASA: 342-29/20-01/16; URBROJ: 530-04-2-1-2-20-6 od 15. prosinca 2020.)</t>
  </si>
  <si>
    <t>Zadarska županija i Ličko-senjska županija</t>
  </si>
  <si>
    <t>KLASA: 342-29/20-01/16; 
URBROJ: 530-04-2-1-2-20-6 od 15. prosinca 2020.</t>
  </si>
  <si>
    <t>KLASA: 400-06/20-01/251; URBROJ: 513-05-01-20-20, od 9. prosinca 2020.</t>
  </si>
  <si>
    <t>Dodatak II Ugovoru o predaji brodice čistača mora, tipa ECO 13/4, registarske oznake 547 RK u vlasništvo bez naknade KLASA: 351-01/07-12/9; URBROJ: 531-08-2-2-07-1 od 9. kolovoza 2007. (KLASA: 342-29/20-01/17; URBROJ: 530-04-2-1-2-20-6 od 15. prosinca 2020.)</t>
  </si>
  <si>
    <t>KLASA: 342-29/20-01/17;
URBROJ: 530-04-2-1-2-20-6 od 15. prosinca 2020.</t>
  </si>
  <si>
    <t>KLASA: 400-06/20-01/251; URBROJ: 513-05-01-20-17, od 9. prosinca 2020.</t>
  </si>
  <si>
    <t>Dodatak II Ugovoru o predaji brodice čistača mora, tipa ECO 13/5, registarske oznake 76 ST u vlasništvo bez naknade KLASA: 351-01/07-12/8; URBROJ: 531-08-2-2-1 od 30. srpnja 2007. (KLASA: 342-29/20-01/20; URBROJ: 530-04-2-1-2-20-6 od 15. prosinca 2020.)</t>
  </si>
  <si>
    <t>KLASA: 342-29/20-01/20; 
URBROJ: 530-04-2-1-2-20-6 od 15. prosinca 2020.</t>
  </si>
  <si>
    <t>KLASA: 400-06/20-01/251; URBROJ: 513-05-01-20-18, od 9. prosinca 2020.</t>
  </si>
  <si>
    <t>Ugovor za nadogradnju VTMIS sustava aplikativnim modulom STM (Sea Traffic Management) u testnom okruženju s poslužiteljem, Grupa 1 broj: U-20/00102    (KLASA: 406-01/19-06/30; URBROJ: 530-02-2-1-20-44 od 5. studenog 2020.)</t>
  </si>
  <si>
    <t>Zajednica ponuditelja: Maritech Adriatic d.o.o. Rijeka i Wartsila Voyage Limited Dublin</t>
  </si>
  <si>
    <t>2020 -2021</t>
  </si>
  <si>
    <t>KLASA: 406-01/19-06/30; 
URBROJ: 530-02-2-1-20-44 od 5. studenog 2020.</t>
  </si>
  <si>
    <t>176.402,18 EUR</t>
  </si>
  <si>
    <t>K819013 VTS SUSTAV - uspostava nadzora plovidbe i sustava radioveza za praćenje pomorskog prometa</t>
  </si>
  <si>
    <t>KLASA: 400-06/20-01/272; URBROJ: 513-05-01-20-3, od 23. rujna 2020.</t>
  </si>
  <si>
    <t>Ugovor za nadogradnju VTMIS softvera radarskog sučelja RIC radarske postaje Jadrija, Grupa 2 broj: U-20/00103    (KLASA: 406-01/19-06/30; URBROJ: 530-02-2-1-20-45 od 5. studenog 2020.)</t>
  </si>
  <si>
    <t>Končar-Montažni inženjering d.d. Zagreb</t>
  </si>
  <si>
    <t>KLASA: 406-01/19-06/30; 
URBROJ: 530-02-2-1-20-45 od 5. studenog 2020.</t>
  </si>
  <si>
    <t>54.166,15 EUR</t>
  </si>
  <si>
    <t>Obveza obavljanja domaćeg linijskog zračnog prijevoza za razdoblje od 4. srpnja 2022. do 28. ožujka 2026. godine</t>
  </si>
  <si>
    <t>Croatia Airlines d.d., Bani 75b, Buzin, 
10010 Zagreb</t>
  </si>
  <si>
    <t xml:space="preserve">od 04.07.2022.
do 28.03.2026. </t>
  </si>
  <si>
    <t>Klasa: 400-02/19-03/85, 
Urbroj: 530-07-1-1-22-85 
od 7. rujna 2022. godine</t>
  </si>
  <si>
    <t>A587050
rč: 3512</t>
  </si>
  <si>
    <t>Klasa: 022-03/22-04/338, Urbroj: 50301-05/16--22-2
od 1. rujna 2022. godine</t>
  </si>
  <si>
    <t>Trade Air d.o.o., Vladimira Nazora 5,
10 410 Velika Gorica</t>
  </si>
  <si>
    <t>od 04.07.2022.
do 28.03.2026.</t>
  </si>
  <si>
    <t>Klasa: 400-02/19-03/85, 
Urbroj: 530-07-1-1-22-86 
od 7. rujna 2022. godine</t>
  </si>
  <si>
    <t>A587050
rč: 3522</t>
  </si>
  <si>
    <t>EVIDENCIJA VIŠEGODIŠNJIH UGOVORNIH OBVEZA ZA 2023. GODINU</t>
  </si>
  <si>
    <r>
      <rPr>
        <sz val="11"/>
        <color rgb="FF000000"/>
        <rFont val="Calibri"/>
        <family val="2"/>
      </rPr>
      <t xml:space="preserve">915.329,57 EUR (ukupni ugovoreni iznos) </t>
    </r>
    <r>
      <rPr>
        <sz val="11"/>
        <color rgb="FF000000"/>
        <rFont val="Calibri"/>
        <family val="2"/>
        <charset val="238"/>
      </rPr>
      <t>- od toga su zaduženja po godinama:
2022. god: 394.624,98 EUR
2023. god. : 422.052,05 EUR
2024. god.: 98.655,54 EUR</t>
    </r>
  </si>
  <si>
    <t>KLASA: 372-03/21-01/23</t>
  </si>
  <si>
    <t>KLASA: 372-02/22-01/13</t>
  </si>
  <si>
    <t>01.07.2023. - 01.07.2025</t>
  </si>
  <si>
    <t>KLASA: 372-01/23-01/35</t>
  </si>
  <si>
    <t>Shopping centar d.o.o. SUPERNOVA</t>
  </si>
  <si>
    <t>28.08.2023. - 27.08.2026.</t>
  </si>
  <si>
    <t>KLASA: 372-02/23-01/4</t>
  </si>
  <si>
    <t>Zakup poslovnog prostora u Orebiću, na adresi Fiskovićeva 4, Orebić</t>
  </si>
  <si>
    <t>Općina Orebić, Obala pomoraca 24, Orebić</t>
  </si>
  <si>
    <t>25.07.2023.-24.07.2026.</t>
  </si>
  <si>
    <t>KLASA:372-01/22-01/23</t>
  </si>
  <si>
    <t>01.12.2023.-30.09.2026.</t>
  </si>
  <si>
    <t>KLASA: 372-01/23-02/1</t>
  </si>
  <si>
    <t>2023. - 2024.</t>
  </si>
  <si>
    <t>U 23/000112</t>
  </si>
  <si>
    <t>n/pOS-21/00030</t>
  </si>
  <si>
    <t>2023.-2024.</t>
  </si>
  <si>
    <t>U-23/00063</t>
  </si>
  <si>
    <t>Treće izmjene i dopune Podugovora i Zajmu (Projekt održivih Hrvatskih želj. U Europi</t>
  </si>
  <si>
    <t>1.6.2023.-1.12.204.g.</t>
  </si>
  <si>
    <t>Klasa:402-04/21-03/1 Urbroj:530-06-3-2-23-47 od 25.srpnja 2023.g.</t>
  </si>
  <si>
    <t>114.086,00</t>
  </si>
  <si>
    <t>Sisačko-moslavačka županija</t>
  </si>
  <si>
    <t>15.03.2023.-15.03.2025.</t>
  </si>
  <si>
    <t>Ugovor o javnoj usluzi prijevoza putnika u cest.prometu Klasa:340-02/23-01/8;Urbroj:530-08-2-1-123-4</t>
  </si>
  <si>
    <t>6147598 godišnje</t>
  </si>
  <si>
    <t>2183831 godišnje</t>
  </si>
  <si>
    <t>2509261 godišnje</t>
  </si>
  <si>
    <t>744.882,00</t>
  </si>
  <si>
    <t>Virovitičko- podravska županija</t>
  </si>
  <si>
    <t>15.06.2023.-15.06.2025.</t>
  </si>
  <si>
    <t>Ugovor o sufinanciranju javne usluge u cestovnom prijevozu putnika Klasa:340-01/23-01/74;Urbroj:2189-23-4</t>
  </si>
  <si>
    <t>1.641.112,00 godišnje</t>
  </si>
  <si>
    <t>940.405,00</t>
  </si>
  <si>
    <t>Bjelovarsko-bilogorska županija</t>
  </si>
  <si>
    <t>16.10.2023.-16.10.2025.</t>
  </si>
  <si>
    <t>Ugovor o sufinanciranju javne usluge u cestovnom prijevozu putnika Klasa:340-01/23-01/157;Urbroj:530-08-24-4</t>
  </si>
  <si>
    <t>2.331.654,00 godišnje</t>
  </si>
  <si>
    <t>2.006.184,00</t>
  </si>
  <si>
    <t>01.04.2023.-31.03.2024.</t>
  </si>
  <si>
    <t>Ugovor o reguliranju međusobnih odnosa na Projektu izgradnje spojne ceste od žup.ceste ŽC6218 u naselju Vid do državne ceste DC62 u naselju Nova Sela</t>
  </si>
  <si>
    <t>Županijska uprava za ceste Dubrovačko-neretvanske županije</t>
  </si>
  <si>
    <t>A810057</t>
  </si>
  <si>
    <t>19.07.2023.-31.12.2026.</t>
  </si>
  <si>
    <t>Dodatak br. 1 Ugovoru o reguliranju međusobnih odnosa na Projektu izgradnje spojne ceste od županijske ceste ŽC6218 u naselju Vid do državne ceste DC62 u naselju Nova Sela</t>
  </si>
  <si>
    <t>KLASA: 011-02/23-02/32, Urbroj : 530-08-1-2-23-7  19.07.2023.</t>
  </si>
  <si>
    <t>KLASA: 011-02/23-02/32, Urbroj : 530-08-1-2-23-8  21.11.2023.</t>
  </si>
  <si>
    <t>Zaključak Vlade Republike Hrvatske : Klasa:022-03/23-07/290; urbroj : 50301-05/20-23-3  od13.07.2023.g.</t>
  </si>
  <si>
    <t>Ugovor o dodjeli financijske pomoći Bosni i Hercegovini u prometnoj povezanosti i integraciji</t>
  </si>
  <si>
    <t>Općina Ravno, Bosna i Hercegovina</t>
  </si>
  <si>
    <t>03.03.2023. do 31.12.2024.</t>
  </si>
  <si>
    <t>Klasa : 402-05/22-01/1, Urbroj: 530-08-1-1-23-8</t>
  </si>
  <si>
    <t>t754082</t>
  </si>
  <si>
    <t>Odlika Vlade Republike Hrvatske ( Klasa:022-03-23-04/25, Urbroj:50301-05/31-23-2 od 08.02.2023g. )</t>
  </si>
  <si>
    <t>Ugovor o reguliranju međusobnih odnosa u cilju realizacije radova sanacije javnih i nerazvrstanih cesta na području Karlovačke županije</t>
  </si>
  <si>
    <t>Županijska uprava za ceste Karlovačke županije</t>
  </si>
  <si>
    <t>21.12.2023. do 31.12.2024.</t>
  </si>
  <si>
    <t>Klasa : 011-02/23-02/56  Urbroj : 530-08-1-1-23-7</t>
  </si>
  <si>
    <t>Odluka Vlade Republike Htvatske ( Klasa: 022-03/23-04/463, Urbroj:50301-05/14-23-3 od 21.12.2023.g )</t>
  </si>
  <si>
    <t>U-22/00035</t>
  </si>
  <si>
    <t>Ugovor o gradnji stakloplastičnih brodica za lučke kapetanije</t>
  </si>
  <si>
    <t>Zajednica ponuditelja : Brodogradnja Pičuljan doo i Adriana Boats doo</t>
  </si>
  <si>
    <t>2023 - 2026</t>
  </si>
  <si>
    <t>U-23/00019</t>
  </si>
  <si>
    <t>Klasa:022-03/23-04/326 Urbroj: 50301-05/31-23-3 Zagreb,14.rujna 2023.</t>
  </si>
  <si>
    <t>Ugovor o gradnji aluminijskih brodica za traganje i spašavanje</t>
  </si>
  <si>
    <t>ISKRA brodogradilište 1 doo</t>
  </si>
  <si>
    <t>2023 - 2028</t>
  </si>
  <si>
    <t>U-23/00069</t>
  </si>
  <si>
    <t>Klasa : 022-03/23-04/326 Urbroj: 50301-05/31-23-3, Zagreb, 14.rujna 2023.</t>
  </si>
  <si>
    <t xml:space="preserve">2. </t>
  </si>
  <si>
    <t xml:space="preserve">3. </t>
  </si>
  <si>
    <t xml:space="preserve">4. </t>
  </si>
  <si>
    <t xml:space="preserve">5. </t>
  </si>
  <si>
    <t xml:space="preserve">6. </t>
  </si>
  <si>
    <t xml:space="preserve">7. </t>
  </si>
  <si>
    <t xml:space="preserve">8. </t>
  </si>
  <si>
    <t xml:space="preserve">10. </t>
  </si>
  <si>
    <t xml:space="preserve">11. </t>
  </si>
  <si>
    <t xml:space="preserve">12. </t>
  </si>
  <si>
    <t xml:space="preserve">13. </t>
  </si>
  <si>
    <t xml:space="preserve">14. </t>
  </si>
  <si>
    <t xml:space="preserve">15. </t>
  </si>
  <si>
    <t xml:space="preserve">16. </t>
  </si>
  <si>
    <t xml:space="preserve">17. </t>
  </si>
  <si>
    <t xml:space="preserve">18. </t>
  </si>
  <si>
    <t xml:space="preserve">19. </t>
  </si>
  <si>
    <t xml:space="preserve">20. </t>
  </si>
  <si>
    <t xml:space="preserve">21. </t>
  </si>
  <si>
    <t xml:space="preserve">22. </t>
  </si>
  <si>
    <t xml:space="preserve">23. </t>
  </si>
  <si>
    <t xml:space="preserve">24. </t>
  </si>
  <si>
    <t xml:space="preserve">25. </t>
  </si>
  <si>
    <t xml:space="preserve">26. </t>
  </si>
  <si>
    <t xml:space="preserve">27. </t>
  </si>
  <si>
    <t xml:space="preserve">28. </t>
  </si>
  <si>
    <t xml:space="preserve">29. </t>
  </si>
  <si>
    <t xml:space="preserve">30. </t>
  </si>
  <si>
    <t xml:space="preserve">31. </t>
  </si>
  <si>
    <t xml:space="preserve">32. </t>
  </si>
  <si>
    <t xml:space="preserve">33. </t>
  </si>
  <si>
    <t xml:space="preserve">34. </t>
  </si>
  <si>
    <t xml:space="preserve">35. </t>
  </si>
  <si>
    <t xml:space="preserve">36. </t>
  </si>
  <si>
    <t xml:space="preserve">37. </t>
  </si>
  <si>
    <t xml:space="preserve">38. </t>
  </si>
  <si>
    <t xml:space="preserve">39. </t>
  </si>
  <si>
    <t xml:space="preserve">40. </t>
  </si>
  <si>
    <t xml:space="preserve">41. </t>
  </si>
  <si>
    <t xml:space="preserve">42. 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</si>
  <si>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</si>
  <si>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</si>
  <si>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</si>
  <si>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</si>
  <si>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</si>
  <si>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</si>
  <si>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</si>
  <si>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</si>
  <si>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</si>
  <si>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</si>
  <si>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</si>
  <si>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</si>
  <si>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</si>
  <si>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</si>
  <si>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</si>
  <si>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</si>
  <si>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</si>
  <si>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</si>
  <si>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</si>
  <si>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</si>
  <si>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</si>
  <si>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</si>
  <si>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</si>
  <si>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</si>
  <si>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</si>
  <si>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</si>
  <si>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</si>
  <si>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</si>
  <si>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</si>
  <si>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</si>
  <si>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</si>
  <si>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UKUPNO 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</si>
</sst>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\ _X_D_R_-;\-* #,##0.00\ _X_D_R_-;_-* &quot;-&quot;??\ _X_D_R_-;_-@_-"/>
    <numFmt numFmtId="165" formatCode="#,##0.00\ &quot;kn&quot;"/>
    <numFmt numFmtId="166" formatCode="#,##0.00;[Red]#,##0.00"/>
    <numFmt numFmtId="167" formatCode="#,##0.00\ _k_n"/>
  </numFmts>
  <fonts count="1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b/>
      <i/>
      <sz val="14"/>
      <color rgb="FF000000"/>
      <name val="Calibri"/>
      <family val="2"/>
      <charset val="238"/>
    </font>
    <font>
      <sz val="11"/>
      <color rgb="FF000000"/>
      <name val="Calibri"/>
      <family val="2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</font>
    <font>
      <sz val="11"/>
      <name val="Calibri"/>
      <family val="2"/>
      <charset val="238"/>
      <scheme val="minor"/>
    </font>
    <font>
      <sz val="11"/>
      <name val="Arial"/>
      <family val="2"/>
    </font>
    <font>
      <sz val="11"/>
      <color rgb="FF000000"/>
      <name val="Arial"/>
      <family val="2"/>
    </font>
    <font>
      <sz val="1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medium">
        <color indexed="64"/>
      </top>
      <bottom/>
      <diagonal/>
    </border>
    <border>
      <left style="thin">
        <color rgb="FF000000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2" fillId="0" borderId="0"/>
    <xf numFmtId="164" fontId="8" fillId="0" borderId="0" applyFont="0" applyFill="0" applyBorder="0" applyAlignment="0" applyProtection="0"/>
  </cellStyleXfs>
  <cellXfs count="101">
    <xf numFmtId="0" fontId="0" fillId="0" borderId="0" xfId="0"/>
    <xf numFmtId="0" fontId="3" fillId="0" borderId="0" xfId="1" applyFont="1"/>
    <xf numFmtId="0" fontId="1" fillId="0" borderId="0" xfId="0" applyFont="1"/>
    <xf numFmtId="0" fontId="4" fillId="3" borderId="0" xfId="1" applyFont="1" applyFill="1" applyAlignment="1"/>
    <xf numFmtId="0" fontId="5" fillId="4" borderId="1" xfId="1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/>
    </xf>
    <xf numFmtId="2" fontId="0" fillId="0" borderId="1" xfId="0" applyNumberFormat="1" applyBorder="1" applyAlignment="1">
      <alignment horizontal="left" vertical="center" wrapText="1"/>
    </xf>
    <xf numFmtId="0" fontId="5" fillId="4" borderId="1" xfId="1" applyFont="1" applyFill="1" applyBorder="1" applyAlignment="1">
      <alignment horizontal="left" vertical="center" wrapText="1"/>
    </xf>
    <xf numFmtId="0" fontId="2" fillId="0" borderId="1" xfId="1" applyBorder="1" applyAlignment="1">
      <alignment vertical="center" wrapText="1"/>
    </xf>
    <xf numFmtId="164" fontId="2" fillId="0" borderId="1" xfId="2" applyFont="1" applyBorder="1" applyAlignment="1">
      <alignment vertical="center" wrapText="1"/>
    </xf>
    <xf numFmtId="0" fontId="2" fillId="0" borderId="1" xfId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center" vertical="center" wrapText="1"/>
    </xf>
    <xf numFmtId="49" fontId="10" fillId="0" borderId="1" xfId="1" applyNumberFormat="1" applyFont="1" applyBorder="1" applyAlignment="1">
      <alignment horizontal="center" vertical="center" wrapText="1"/>
    </xf>
    <xf numFmtId="49" fontId="9" fillId="0" borderId="1" xfId="1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2" fillId="0" borderId="1" xfId="1" applyFill="1" applyBorder="1" applyAlignment="1">
      <alignment vertical="center" wrapText="1"/>
    </xf>
    <xf numFmtId="0" fontId="2" fillId="0" borderId="1" xfId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14" fontId="2" fillId="0" borderId="1" xfId="1" applyNumberFormat="1" applyBorder="1" applyAlignment="1">
      <alignment vertical="center" wrapText="1"/>
    </xf>
    <xf numFmtId="0" fontId="11" fillId="0" borderId="1" xfId="1" applyFont="1" applyFill="1" applyBorder="1" applyAlignment="1">
      <alignment vertical="center" wrapText="1"/>
    </xf>
    <xf numFmtId="0" fontId="12" fillId="0" borderId="1" xfId="1" applyFont="1" applyFill="1" applyBorder="1" applyAlignment="1">
      <alignment vertical="center" wrapText="1"/>
    </xf>
    <xf numFmtId="0" fontId="11" fillId="0" borderId="1" xfId="1" applyFont="1" applyBorder="1" applyAlignment="1">
      <alignment vertical="center" wrapText="1"/>
    </xf>
    <xf numFmtId="0" fontId="2" fillId="0" borderId="1" xfId="1" applyFill="1" applyBorder="1" applyAlignment="1">
      <alignment horizontal="center" vertical="center" wrapText="1"/>
    </xf>
    <xf numFmtId="0" fontId="9" fillId="0" borderId="1" xfId="1" applyFont="1" applyFill="1" applyBorder="1" applyAlignment="1">
      <alignment horizontal="center" vertical="center" wrapText="1"/>
    </xf>
    <xf numFmtId="0" fontId="9" fillId="0" borderId="1" xfId="1" applyFont="1" applyFill="1" applyBorder="1" applyAlignment="1">
      <alignment horizontal="left" vertical="center" wrapText="1"/>
    </xf>
    <xf numFmtId="0" fontId="9" fillId="0" borderId="1" xfId="1" applyFont="1" applyFill="1" applyBorder="1" applyAlignment="1">
      <alignment vertical="center" wrapText="1"/>
    </xf>
    <xf numFmtId="49" fontId="9" fillId="0" borderId="1" xfId="1" applyNumberFormat="1" applyFont="1" applyBorder="1" applyAlignment="1">
      <alignment horizontal="left" vertical="center" wrapText="1"/>
    </xf>
    <xf numFmtId="12" fontId="0" fillId="5" borderId="1" xfId="0" applyNumberFormat="1" applyFont="1" applyFill="1" applyBorder="1" applyAlignment="1">
      <alignment horizontal="center" vertical="center"/>
    </xf>
    <xf numFmtId="0" fontId="2" fillId="5" borderId="1" xfId="1" applyFill="1" applyBorder="1" applyAlignment="1">
      <alignment vertical="center" wrapText="1"/>
    </xf>
    <xf numFmtId="14" fontId="2" fillId="5" borderId="1" xfId="1" applyNumberFormat="1" applyFill="1" applyBorder="1" applyAlignment="1">
      <alignment vertical="center" wrapText="1"/>
    </xf>
    <xf numFmtId="0" fontId="2" fillId="5" borderId="1" xfId="1" applyFill="1" applyBorder="1" applyAlignment="1">
      <alignment horizontal="center" vertical="center" wrapText="1"/>
    </xf>
    <xf numFmtId="165" fontId="2" fillId="5" borderId="1" xfId="1" applyNumberFormat="1" applyFill="1" applyBorder="1" applyAlignment="1">
      <alignment horizontal="center" vertical="center" wrapText="1"/>
    </xf>
    <xf numFmtId="49" fontId="9" fillId="5" borderId="1" xfId="1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0" xfId="0" applyFont="1"/>
    <xf numFmtId="0" fontId="2" fillId="0" borderId="1" xfId="1" applyFont="1" applyBorder="1" applyAlignment="1">
      <alignment horizontal="center" vertical="center" wrapText="1"/>
    </xf>
    <xf numFmtId="49" fontId="2" fillId="0" borderId="1" xfId="1" applyNumberFormat="1" applyFont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wrapText="1"/>
    </xf>
    <xf numFmtId="49" fontId="2" fillId="0" borderId="1" xfId="1" applyNumberFormat="1" applyFont="1" applyFill="1" applyBorder="1" applyAlignment="1">
      <alignment horizontal="center" vertical="center" wrapText="1"/>
    </xf>
    <xf numFmtId="49" fontId="2" fillId="4" borderId="1" xfId="1" applyNumberFormat="1" applyFont="1" applyFill="1" applyBorder="1" applyAlignment="1">
      <alignment horizontal="left" vertical="center" wrapText="1"/>
    </xf>
    <xf numFmtId="4" fontId="2" fillId="0" borderId="1" xfId="1" applyNumberFormat="1" applyFont="1" applyFill="1" applyBorder="1" applyAlignment="1">
      <alignment horizontal="center" vertical="center" wrapText="1"/>
    </xf>
    <xf numFmtId="0" fontId="2" fillId="0" borderId="1" xfId="1" applyFill="1" applyBorder="1" applyAlignment="1">
      <alignment horizontal="left" vertical="center" wrapText="1"/>
    </xf>
    <xf numFmtId="164" fontId="9" fillId="0" borderId="1" xfId="2" applyFont="1" applyBorder="1" applyAlignment="1">
      <alignment horizontal="center" vertical="center" wrapText="1"/>
    </xf>
    <xf numFmtId="49" fontId="9" fillId="0" borderId="1" xfId="1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49" fontId="2" fillId="0" borderId="1" xfId="1" applyNumberFormat="1" applyFont="1" applyFill="1" applyBorder="1" applyAlignment="1">
      <alignment horizontal="left" vertical="center" wrapText="1"/>
    </xf>
    <xf numFmtId="0" fontId="9" fillId="0" borderId="1" xfId="1" applyFont="1" applyBorder="1" applyAlignment="1">
      <alignment horizontal="center" vertical="center" wrapText="1"/>
    </xf>
    <xf numFmtId="0" fontId="13" fillId="0" borderId="1" xfId="1" applyFont="1" applyBorder="1" applyAlignment="1">
      <alignment vertical="center" wrapText="1"/>
    </xf>
    <xf numFmtId="49" fontId="11" fillId="0" borderId="1" xfId="1" applyNumberFormat="1" applyFont="1" applyFill="1" applyBorder="1" applyAlignment="1">
      <alignment horizontal="left" vertical="center" wrapText="1"/>
    </xf>
    <xf numFmtId="166" fontId="2" fillId="0" borderId="1" xfId="1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3" fontId="0" fillId="0" borderId="2" xfId="0" applyNumberFormat="1" applyBorder="1" applyAlignment="1">
      <alignment horizontal="center" vertical="center"/>
    </xf>
    <xf numFmtId="4" fontId="0" fillId="0" borderId="2" xfId="0" applyNumberFormat="1" applyBorder="1" applyAlignment="1">
      <alignment horizontal="center" vertical="center"/>
    </xf>
    <xf numFmtId="0" fontId="2" fillId="0" borderId="1" xfId="1" applyNumberFormat="1" applyBorder="1" applyAlignment="1">
      <alignment horizontal="center" vertical="center" wrapText="1"/>
    </xf>
    <xf numFmtId="167" fontId="0" fillId="5" borderId="1" xfId="0" applyNumberFormat="1" applyFill="1" applyBorder="1" applyAlignment="1">
      <alignment horizontal="center" vertical="center" wrapText="1"/>
    </xf>
    <xf numFmtId="4" fontId="0" fillId="0" borderId="1" xfId="0" applyNumberFormat="1" applyFont="1" applyBorder="1" applyAlignment="1">
      <alignment horizontal="center" vertical="center"/>
    </xf>
    <xf numFmtId="4" fontId="0" fillId="0" borderId="1" xfId="0" applyNumberFormat="1" applyFont="1" applyBorder="1" applyAlignment="1">
      <alignment horizontal="center" vertical="center" wrapText="1"/>
    </xf>
    <xf numFmtId="167" fontId="0" fillId="4" borderId="1" xfId="0" applyNumberFormat="1" applyFont="1" applyFill="1" applyBorder="1" applyAlignment="1">
      <alignment horizontal="center" vertical="center"/>
    </xf>
    <xf numFmtId="4" fontId="0" fillId="0" borderId="2" xfId="0" applyNumberFormat="1" applyBorder="1" applyAlignment="1">
      <alignment horizontal="center" vertical="center"/>
    </xf>
    <xf numFmtId="4" fontId="10" fillId="0" borderId="1" xfId="0" applyNumberFormat="1" applyFont="1" applyBorder="1" applyAlignment="1">
      <alignment horizontal="center" vertical="center"/>
    </xf>
    <xf numFmtId="2" fontId="0" fillId="0" borderId="1" xfId="0" applyNumberFormat="1" applyFont="1" applyBorder="1" applyAlignment="1">
      <alignment horizontal="center" vertical="center"/>
    </xf>
    <xf numFmtId="4" fontId="0" fillId="0" borderId="7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0" borderId="7" xfId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49" fontId="2" fillId="0" borderId="7" xfId="1" applyNumberFormat="1" applyFont="1" applyBorder="1" applyAlignment="1">
      <alignment horizontal="center" vertical="center" wrapText="1"/>
    </xf>
    <xf numFmtId="4" fontId="0" fillId="4" borderId="7" xfId="0" applyNumberFormat="1" applyFont="1" applyFill="1" applyBorder="1" applyAlignment="1">
      <alignment horizontal="center" vertical="center"/>
    </xf>
    <xf numFmtId="4" fontId="0" fillId="0" borderId="2" xfId="0" applyNumberFormat="1" applyBorder="1" applyAlignment="1">
      <alignment horizontal="center" vertical="center"/>
    </xf>
    <xf numFmtId="12" fontId="11" fillId="0" borderId="7" xfId="1" applyNumberFormat="1" applyFont="1" applyBorder="1" applyAlignment="1">
      <alignment horizontal="center" vertical="center" wrapText="1"/>
    </xf>
    <xf numFmtId="12" fontId="11" fillId="0" borderId="17" xfId="1" applyNumberFormat="1" applyFont="1" applyBorder="1" applyAlignment="1">
      <alignment horizontal="center" vertical="center" wrapText="1"/>
    </xf>
    <xf numFmtId="12" fontId="11" fillId="0" borderId="2" xfId="1" applyNumberFormat="1" applyFont="1" applyBorder="1" applyAlignment="1">
      <alignment horizontal="center" vertical="center" wrapText="1"/>
    </xf>
    <xf numFmtId="0" fontId="11" fillId="0" borderId="1" xfId="1" applyFont="1" applyBorder="1" applyAlignment="1">
      <alignment horizontal="center" vertical="center" wrapText="1"/>
    </xf>
    <xf numFmtId="0" fontId="3" fillId="2" borderId="11" xfId="1" applyFont="1" applyFill="1" applyBorder="1" applyAlignment="1">
      <alignment horizontal="center" vertical="center" wrapText="1"/>
    </xf>
    <xf numFmtId="0" fontId="3" fillId="2" borderId="16" xfId="1" applyFont="1" applyFill="1" applyBorder="1" applyAlignment="1">
      <alignment horizontal="center" vertical="center" wrapText="1"/>
    </xf>
    <xf numFmtId="0" fontId="3" fillId="2" borderId="4" xfId="1" applyFont="1" applyFill="1" applyBorder="1" applyAlignment="1">
      <alignment horizontal="center" vertical="center" wrapText="1"/>
    </xf>
    <xf numFmtId="0" fontId="3" fillId="2" borderId="15" xfId="1" applyFont="1" applyFill="1" applyBorder="1" applyAlignment="1">
      <alignment horizontal="center" vertical="center" wrapText="1"/>
    </xf>
    <xf numFmtId="0" fontId="3" fillId="2" borderId="8" xfId="1" applyFont="1" applyFill="1" applyBorder="1" applyAlignment="1">
      <alignment horizontal="center" vertical="center" wrapText="1"/>
    </xf>
    <xf numFmtId="0" fontId="3" fillId="2" borderId="9" xfId="1" applyFont="1" applyFill="1" applyBorder="1" applyAlignment="1">
      <alignment horizontal="center" vertical="center" wrapText="1"/>
    </xf>
    <xf numFmtId="0" fontId="3" fillId="2" borderId="10" xfId="1" applyFont="1" applyFill="1" applyBorder="1" applyAlignment="1">
      <alignment horizontal="center" vertical="center" wrapText="1"/>
    </xf>
    <xf numFmtId="0" fontId="3" fillId="2" borderId="12" xfId="1" applyFont="1" applyFill="1" applyBorder="1" applyAlignment="1">
      <alignment horizontal="center" vertical="center" wrapText="1"/>
    </xf>
    <xf numFmtId="0" fontId="3" fillId="2" borderId="6" xfId="1" applyFont="1" applyFill="1" applyBorder="1" applyAlignment="1">
      <alignment horizontal="center" vertical="center" wrapText="1"/>
    </xf>
    <xf numFmtId="0" fontId="3" fillId="2" borderId="7" xfId="1" applyFont="1" applyFill="1" applyBorder="1" applyAlignment="1">
      <alignment horizontal="center" vertical="center" wrapText="1"/>
    </xf>
    <xf numFmtId="0" fontId="3" fillId="2" borderId="5" xfId="1" applyFont="1" applyFill="1" applyBorder="1" applyAlignment="1">
      <alignment horizontal="center" vertical="center" wrapText="1"/>
    </xf>
    <xf numFmtId="0" fontId="3" fillId="2" borderId="13" xfId="1" applyFont="1" applyFill="1" applyBorder="1" applyAlignment="1">
      <alignment horizontal="center" vertical="center" wrapText="1"/>
    </xf>
    <xf numFmtId="0" fontId="3" fillId="2" borderId="3" xfId="1" applyFont="1" applyFill="1" applyBorder="1" applyAlignment="1">
      <alignment horizontal="center" vertical="center" wrapText="1"/>
    </xf>
    <xf numFmtId="0" fontId="3" fillId="2" borderId="14" xfId="1" applyFont="1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 wrapText="1"/>
    </xf>
    <xf numFmtId="49" fontId="11" fillId="0" borderId="1" xfId="1" applyNumberFormat="1" applyFont="1" applyFill="1" applyBorder="1" applyAlignment="1">
      <alignment horizontal="left" vertical="center" wrapText="1"/>
    </xf>
    <xf numFmtId="0" fontId="11" fillId="0" borderId="7" xfId="1" applyFont="1" applyFill="1" applyBorder="1" applyAlignment="1">
      <alignment horizontal="center" vertical="center" wrapText="1"/>
    </xf>
    <xf numFmtId="0" fontId="11" fillId="0" borderId="17" xfId="1" applyFont="1" applyFill="1" applyBorder="1" applyAlignment="1">
      <alignment horizontal="center" vertical="center" wrapText="1"/>
    </xf>
    <xf numFmtId="0" fontId="12" fillId="0" borderId="7" xfId="1" applyFont="1" applyFill="1" applyBorder="1" applyAlignment="1">
      <alignment horizontal="center" vertical="center" wrapText="1"/>
    </xf>
    <xf numFmtId="0" fontId="12" fillId="0" borderId="17" xfId="1" applyFont="1" applyFill="1" applyBorder="1" applyAlignment="1">
      <alignment horizontal="center" vertical="center" wrapText="1"/>
    </xf>
    <xf numFmtId="166" fontId="0" fillId="0" borderId="7" xfId="0" applyNumberFormat="1" applyFont="1" applyBorder="1" applyAlignment="1">
      <alignment horizontal="center" vertical="center"/>
    </xf>
    <xf numFmtId="166" fontId="0" fillId="0" borderId="17" xfId="0" applyNumberFormat="1" applyFont="1" applyBorder="1" applyAlignment="1">
      <alignment horizontal="center" vertical="center"/>
    </xf>
    <xf numFmtId="166" fontId="0" fillId="0" borderId="2" xfId="0" applyNumberFormat="1" applyBorder="1" applyAlignment="1">
      <alignment horizontal="center" vertical="center"/>
    </xf>
    <xf numFmtId="49" fontId="11" fillId="0" borderId="1" xfId="1" applyNumberFormat="1" applyFont="1" applyBorder="1" applyAlignment="1">
      <alignment horizontal="left" vertical="center" wrapText="1"/>
    </xf>
    <xf numFmtId="166" fontId="0" fillId="0" borderId="1" xfId="0" applyNumberFormat="1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</cellXfs>
  <cellStyles count="3">
    <cellStyle name="Normal 2" xfId="1"/>
    <cellStyle name="Normalno" xfId="0" builtinId="0"/>
    <cellStyle name="Zarez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89"/>
  <sheetViews>
    <sheetView tabSelected="1" zoomScale="80" zoomScaleNormal="80" zoomScaleSheetLayoutView="80" workbookViewId="0">
      <selection sqref="A1:XFD1"/>
    </sheetView>
  </sheetViews>
  <sheetFormatPr defaultRowHeight="15" x14ac:dyDescent="0.25"/>
  <cols>
    <col min="1" max="1" width="5.7109375" customWidth="1"/>
    <col min="2" max="2" width="32.7109375" customWidth="1"/>
    <col min="3" max="3" width="27.5703125" customWidth="1"/>
    <col min="4" max="4" width="14.140625" customWidth="1"/>
    <col min="5" max="5" width="40.5703125" customWidth="1"/>
    <col min="6" max="6" width="24.85546875" customWidth="1"/>
    <col min="7" max="7" width="14.140625" customWidth="1"/>
    <col min="8" max="8" width="31.140625" customWidth="1"/>
    <col min="9" max="9" width="18.140625" customWidth="1"/>
  </cols>
  <sheetData>
    <row r="1" spans="1:11" s="2" customFormat="1" ht="18.75" x14ac:dyDescent="0.3">
      <c r="A1" s="1"/>
      <c r="B1" s="3" t="s">
        <v>278</v>
      </c>
      <c r="C1" s="3"/>
      <c r="D1" s="3"/>
      <c r="E1" s="3"/>
      <c r="F1" s="3"/>
      <c r="G1" s="1"/>
      <c r="H1" s="1"/>
    </row>
    <row r="2" spans="1:11" s="2" customFormat="1" ht="45" customHeight="1" thickBot="1" x14ac:dyDescent="0.3">
      <c r="A2" s="1"/>
      <c r="B2" s="1"/>
      <c r="C2" s="1"/>
      <c r="D2" s="1"/>
      <c r="E2" s="1"/>
      <c r="F2" s="1"/>
      <c r="G2" s="1"/>
      <c r="H2" s="1"/>
    </row>
    <row r="3" spans="1:11" ht="15.75" customHeight="1" x14ac:dyDescent="0.25">
      <c r="A3" s="79" t="s">
        <v>0</v>
      </c>
      <c r="B3" s="81" t="s">
        <v>1</v>
      </c>
      <c r="C3" s="83" t="s">
        <v>2</v>
      </c>
      <c r="D3" s="85" t="s">
        <v>3</v>
      </c>
      <c r="E3" s="87" t="s">
        <v>6</v>
      </c>
      <c r="F3" s="87" t="s">
        <v>4</v>
      </c>
      <c r="G3" s="87" t="s">
        <v>7</v>
      </c>
      <c r="H3" s="77" t="s">
        <v>5</v>
      </c>
      <c r="I3" s="75" t="s">
        <v>158</v>
      </c>
    </row>
    <row r="4" spans="1:11" s="2" customFormat="1" ht="54" customHeight="1" x14ac:dyDescent="0.25">
      <c r="A4" s="80"/>
      <c r="B4" s="82"/>
      <c r="C4" s="84"/>
      <c r="D4" s="86"/>
      <c r="E4" s="89"/>
      <c r="F4" s="88"/>
      <c r="G4" s="88"/>
      <c r="H4" s="78"/>
      <c r="I4" s="76"/>
    </row>
    <row r="5" spans="1:11" s="2" customFormat="1" ht="63.75" customHeight="1" x14ac:dyDescent="0.25">
      <c r="A5" s="4" t="s">
        <v>8</v>
      </c>
      <c r="B5" s="4" t="s">
        <v>22</v>
      </c>
      <c r="C5" s="4" t="s">
        <v>23</v>
      </c>
      <c r="D5" s="4" t="s">
        <v>24</v>
      </c>
      <c r="E5" s="5" t="s">
        <v>25</v>
      </c>
      <c r="F5" s="58">
        <v>199084.21262193908</v>
      </c>
      <c r="G5" s="4" t="s">
        <v>17</v>
      </c>
      <c r="H5" s="4" t="s">
        <v>19</v>
      </c>
      <c r="I5" s="58">
        <v>199084.21</v>
      </c>
      <c r="J5" s="37"/>
      <c r="K5" s="37"/>
    </row>
    <row r="6" spans="1:11" s="2" customFormat="1" ht="60.75" customHeight="1" x14ac:dyDescent="0.25">
      <c r="A6" s="4" t="s">
        <v>350</v>
      </c>
      <c r="B6" s="4" t="s">
        <v>13</v>
      </c>
      <c r="C6" s="4" t="s">
        <v>14</v>
      </c>
      <c r="D6" s="4" t="s">
        <v>15</v>
      </c>
      <c r="E6" s="5" t="s">
        <v>16</v>
      </c>
      <c r="F6" s="58">
        <v>148649.54542438118</v>
      </c>
      <c r="G6" s="6" t="s">
        <v>18</v>
      </c>
      <c r="H6" s="4" t="s">
        <v>19</v>
      </c>
      <c r="I6" s="58">
        <v>118919.64</v>
      </c>
      <c r="J6" s="37"/>
      <c r="K6" s="37"/>
    </row>
    <row r="7" spans="1:11" s="2" customFormat="1" ht="92.25" customHeight="1" x14ac:dyDescent="0.25">
      <c r="A7" s="4" t="s">
        <v>351</v>
      </c>
      <c r="B7" s="7" t="s">
        <v>26</v>
      </c>
      <c r="C7" s="7" t="s">
        <v>27</v>
      </c>
      <c r="D7" s="4" t="s">
        <v>24</v>
      </c>
      <c r="E7" s="5" t="s">
        <v>28</v>
      </c>
      <c r="F7" s="58">
        <v>162419.53679739861</v>
      </c>
      <c r="G7" s="4" t="s">
        <v>29</v>
      </c>
      <c r="H7" s="4" t="s">
        <v>19</v>
      </c>
      <c r="I7" s="58">
        <v>0</v>
      </c>
      <c r="J7" s="37"/>
      <c r="K7" s="37"/>
    </row>
    <row r="8" spans="1:11" s="2" customFormat="1" ht="61.5" customHeight="1" x14ac:dyDescent="0.25">
      <c r="A8" s="4" t="s">
        <v>352</v>
      </c>
      <c r="B8" s="7" t="s">
        <v>30</v>
      </c>
      <c r="C8" s="7" t="s">
        <v>31</v>
      </c>
      <c r="D8" s="4" t="s">
        <v>33</v>
      </c>
      <c r="E8" s="5" t="s">
        <v>32</v>
      </c>
      <c r="F8" s="58">
        <v>264450.19576614239</v>
      </c>
      <c r="G8" s="4" t="s">
        <v>29</v>
      </c>
      <c r="H8" s="4" t="s">
        <v>61</v>
      </c>
      <c r="I8" s="58">
        <v>132225.1</v>
      </c>
      <c r="J8" s="37"/>
      <c r="K8" s="37"/>
    </row>
    <row r="9" spans="1:11" s="2" customFormat="1" ht="60.75" customHeight="1" x14ac:dyDescent="0.25">
      <c r="A9" s="4" t="s">
        <v>353</v>
      </c>
      <c r="B9" s="7" t="s">
        <v>30</v>
      </c>
      <c r="C9" s="7" t="s">
        <v>31</v>
      </c>
      <c r="D9" s="4" t="s">
        <v>24</v>
      </c>
      <c r="E9" s="5" t="s">
        <v>34</v>
      </c>
      <c r="F9" s="58">
        <v>66112.548941535599</v>
      </c>
      <c r="G9" s="4" t="s">
        <v>29</v>
      </c>
      <c r="H9" s="4" t="s">
        <v>19</v>
      </c>
      <c r="I9" s="58">
        <v>0</v>
      </c>
      <c r="J9" s="37"/>
      <c r="K9" s="37"/>
    </row>
    <row r="10" spans="1:11" s="2" customFormat="1" ht="60.75" customHeight="1" x14ac:dyDescent="0.25">
      <c r="A10" s="4" t="s">
        <v>354</v>
      </c>
      <c r="B10" s="7" t="s">
        <v>30</v>
      </c>
      <c r="C10" s="7" t="s">
        <v>31</v>
      </c>
      <c r="D10" s="4" t="s">
        <v>293</v>
      </c>
      <c r="E10" s="5" t="s">
        <v>294</v>
      </c>
      <c r="F10" s="58">
        <v>66112.55</v>
      </c>
      <c r="G10" s="4" t="s">
        <v>29</v>
      </c>
      <c r="H10" s="4" t="s">
        <v>295</v>
      </c>
      <c r="I10" s="58">
        <v>66112.55</v>
      </c>
      <c r="J10" s="37"/>
      <c r="K10" s="37"/>
    </row>
    <row r="11" spans="1:11" s="2" customFormat="1" ht="79.5" customHeight="1" x14ac:dyDescent="0.25">
      <c r="A11" s="4" t="s">
        <v>355</v>
      </c>
      <c r="B11" s="7" t="s">
        <v>35</v>
      </c>
      <c r="C11" s="7" t="s">
        <v>38</v>
      </c>
      <c r="D11" s="4" t="s">
        <v>36</v>
      </c>
      <c r="E11" s="5" t="s">
        <v>37</v>
      </c>
      <c r="F11" s="58">
        <v>328413.99</v>
      </c>
      <c r="G11" s="4" t="s">
        <v>39</v>
      </c>
      <c r="H11" s="4" t="s">
        <v>40</v>
      </c>
      <c r="I11" s="58">
        <v>0</v>
      </c>
      <c r="J11" s="37"/>
      <c r="K11" s="37"/>
    </row>
    <row r="12" spans="1:11" s="2" customFormat="1" ht="57.75" customHeight="1" x14ac:dyDescent="0.25">
      <c r="A12" s="4" t="s">
        <v>356</v>
      </c>
      <c r="B12" s="7" t="s">
        <v>41</v>
      </c>
      <c r="C12" s="7" t="s">
        <v>42</v>
      </c>
      <c r="D12" s="4" t="s">
        <v>24</v>
      </c>
      <c r="E12" s="5" t="s">
        <v>43</v>
      </c>
      <c r="F12" s="58">
        <v>551066.93000000005</v>
      </c>
      <c r="G12" s="4" t="s">
        <v>44</v>
      </c>
      <c r="H12" s="4" t="s">
        <v>45</v>
      </c>
      <c r="I12" s="58">
        <v>225380.89</v>
      </c>
      <c r="J12" s="37"/>
      <c r="K12" s="37"/>
    </row>
    <row r="13" spans="1:11" s="2" customFormat="1" ht="57.75" customHeight="1" x14ac:dyDescent="0.25">
      <c r="A13" s="4" t="s">
        <v>50</v>
      </c>
      <c r="B13" s="7" t="s">
        <v>41</v>
      </c>
      <c r="C13" s="7" t="s">
        <v>42</v>
      </c>
      <c r="D13" s="4" t="s">
        <v>296</v>
      </c>
      <c r="E13" s="5" t="s">
        <v>297</v>
      </c>
      <c r="F13" s="58">
        <v>229046.61</v>
      </c>
      <c r="G13" s="4" t="s">
        <v>29</v>
      </c>
      <c r="H13" s="4" t="s">
        <v>19</v>
      </c>
      <c r="I13" s="58">
        <v>227434.4</v>
      </c>
      <c r="J13" s="37"/>
      <c r="K13" s="37"/>
    </row>
    <row r="14" spans="1:11" s="2" customFormat="1" ht="48" customHeight="1" x14ac:dyDescent="0.25">
      <c r="A14" s="4" t="s">
        <v>357</v>
      </c>
      <c r="B14" s="7" t="s">
        <v>46</v>
      </c>
      <c r="C14" s="7" t="s">
        <v>47</v>
      </c>
      <c r="D14" s="4" t="s">
        <v>48</v>
      </c>
      <c r="E14" s="5" t="s">
        <v>49</v>
      </c>
      <c r="F14" s="58">
        <v>204393.12</v>
      </c>
      <c r="G14" s="4" t="s">
        <v>44</v>
      </c>
      <c r="H14" s="4" t="s">
        <v>40</v>
      </c>
      <c r="I14" s="58">
        <v>100064.9</v>
      </c>
      <c r="J14" s="37"/>
      <c r="K14" s="37"/>
    </row>
    <row r="15" spans="1:11" s="2" customFormat="1" ht="45" x14ac:dyDescent="0.25">
      <c r="A15" s="4" t="s">
        <v>358</v>
      </c>
      <c r="B15" s="7" t="s">
        <v>51</v>
      </c>
      <c r="C15" s="7" t="s">
        <v>47</v>
      </c>
      <c r="D15" s="4" t="s">
        <v>48</v>
      </c>
      <c r="E15" s="5" t="s">
        <v>52</v>
      </c>
      <c r="F15" s="58">
        <v>135377.26</v>
      </c>
      <c r="G15" s="4" t="s">
        <v>44</v>
      </c>
      <c r="H15" s="4" t="s">
        <v>40</v>
      </c>
      <c r="I15" s="58">
        <v>68738.539999999994</v>
      </c>
      <c r="J15" s="37"/>
      <c r="K15" s="37"/>
    </row>
    <row r="16" spans="1:11" s="2" customFormat="1" ht="59.25" customHeight="1" x14ac:dyDescent="0.25">
      <c r="A16" s="4" t="s">
        <v>359</v>
      </c>
      <c r="B16" s="7" t="s">
        <v>56</v>
      </c>
      <c r="C16" s="7" t="s">
        <v>57</v>
      </c>
      <c r="D16" s="4" t="s">
        <v>58</v>
      </c>
      <c r="E16" s="5" t="s">
        <v>59</v>
      </c>
      <c r="F16" s="58">
        <v>1720765.0872652465</v>
      </c>
      <c r="G16" s="4" t="s">
        <v>44</v>
      </c>
      <c r="H16" s="4" t="s">
        <v>60</v>
      </c>
      <c r="I16" s="58">
        <v>590837.46</v>
      </c>
      <c r="J16" s="37"/>
      <c r="K16" s="37"/>
    </row>
    <row r="17" spans="1:11" s="2" customFormat="1" ht="33.75" customHeight="1" x14ac:dyDescent="0.25">
      <c r="A17" s="4" t="s">
        <v>360</v>
      </c>
      <c r="B17" s="8" t="s">
        <v>53</v>
      </c>
      <c r="C17" s="8" t="s">
        <v>54</v>
      </c>
      <c r="D17" s="4" t="s">
        <v>24</v>
      </c>
      <c r="E17" s="5" t="s">
        <v>55</v>
      </c>
      <c r="F17" s="58">
        <v>4130</v>
      </c>
      <c r="G17" s="4" t="s">
        <v>44</v>
      </c>
      <c r="H17" s="4" t="s">
        <v>40</v>
      </c>
      <c r="I17" s="58">
        <v>0</v>
      </c>
      <c r="J17" s="37"/>
      <c r="K17" s="37"/>
    </row>
    <row r="18" spans="1:11" ht="129.75" customHeight="1" x14ac:dyDescent="0.25">
      <c r="A18" s="4" t="s">
        <v>361</v>
      </c>
      <c r="B18" s="19" t="s">
        <v>11</v>
      </c>
      <c r="C18" s="44" t="s">
        <v>20</v>
      </c>
      <c r="D18" s="11" t="s">
        <v>9</v>
      </c>
      <c r="E18" s="11" t="s">
        <v>10</v>
      </c>
      <c r="F18" s="58">
        <v>103358.27</v>
      </c>
      <c r="G18" s="38" t="s">
        <v>21</v>
      </c>
      <c r="H18" s="41" t="s">
        <v>12</v>
      </c>
      <c r="I18" s="58">
        <v>0</v>
      </c>
      <c r="J18" s="37"/>
      <c r="K18" s="37"/>
    </row>
    <row r="19" spans="1:11" ht="63.75" customHeight="1" x14ac:dyDescent="0.25">
      <c r="A19" s="4" t="s">
        <v>362</v>
      </c>
      <c r="B19" s="9" t="s">
        <v>62</v>
      </c>
      <c r="C19" s="9" t="s">
        <v>63</v>
      </c>
      <c r="D19" s="45" t="s">
        <v>64</v>
      </c>
      <c r="E19" s="10" t="s">
        <v>65</v>
      </c>
      <c r="F19" s="58">
        <v>90990.234255756848</v>
      </c>
      <c r="G19" s="38" t="s">
        <v>66</v>
      </c>
      <c r="H19" s="46" t="s">
        <v>67</v>
      </c>
      <c r="I19" s="58">
        <v>11513.88</v>
      </c>
      <c r="J19" s="37"/>
      <c r="K19" s="37"/>
    </row>
    <row r="20" spans="1:11" ht="64.5" customHeight="1" x14ac:dyDescent="0.25">
      <c r="A20" s="4" t="s">
        <v>363</v>
      </c>
      <c r="B20" s="9" t="s">
        <v>68</v>
      </c>
      <c r="C20" s="9" t="s">
        <v>69</v>
      </c>
      <c r="D20" s="11" t="s">
        <v>70</v>
      </c>
      <c r="E20" s="9" t="s">
        <v>71</v>
      </c>
      <c r="F20" s="58">
        <v>1061.7824673170085</v>
      </c>
      <c r="G20" s="38" t="s">
        <v>66</v>
      </c>
      <c r="H20" s="39" t="s">
        <v>72</v>
      </c>
      <c r="I20" s="58">
        <v>82.42</v>
      </c>
      <c r="J20" s="37"/>
      <c r="K20" s="37"/>
    </row>
    <row r="21" spans="1:11" ht="66.75" customHeight="1" x14ac:dyDescent="0.25">
      <c r="A21" s="4" t="s">
        <v>364</v>
      </c>
      <c r="B21" s="9" t="s">
        <v>73</v>
      </c>
      <c r="C21" s="9" t="s">
        <v>74</v>
      </c>
      <c r="D21" s="11" t="s">
        <v>75</v>
      </c>
      <c r="E21" s="9" t="s">
        <v>76</v>
      </c>
      <c r="F21" s="58">
        <v>2735.417081425443</v>
      </c>
      <c r="G21" s="38" t="s">
        <v>77</v>
      </c>
      <c r="H21" s="39" t="s">
        <v>78</v>
      </c>
      <c r="I21" s="58">
        <v>379.92</v>
      </c>
      <c r="J21" s="37"/>
      <c r="K21" s="37"/>
    </row>
    <row r="22" spans="1:11" ht="70.5" customHeight="1" x14ac:dyDescent="0.25">
      <c r="A22" s="4" t="s">
        <v>365</v>
      </c>
      <c r="B22" s="9" t="s">
        <v>79</v>
      </c>
      <c r="C22" s="9" t="s">
        <v>80</v>
      </c>
      <c r="D22" s="11" t="s">
        <v>75</v>
      </c>
      <c r="E22" s="9" t="s">
        <v>81</v>
      </c>
      <c r="F22" s="58">
        <v>12333.925277058863</v>
      </c>
      <c r="G22" s="38" t="s">
        <v>66</v>
      </c>
      <c r="H22" s="39" t="s">
        <v>82</v>
      </c>
      <c r="I22" s="58">
        <v>1713.04</v>
      </c>
      <c r="J22" s="37"/>
      <c r="K22" s="37"/>
    </row>
    <row r="23" spans="1:11" ht="73.5" customHeight="1" x14ac:dyDescent="0.25">
      <c r="A23" s="4" t="s">
        <v>366</v>
      </c>
      <c r="B23" s="9" t="s">
        <v>83</v>
      </c>
      <c r="C23" s="9" t="s">
        <v>84</v>
      </c>
      <c r="D23" s="11" t="s">
        <v>85</v>
      </c>
      <c r="E23" s="9" t="s">
        <v>86</v>
      </c>
      <c r="F23" s="58">
        <v>53752.737407923545</v>
      </c>
      <c r="G23" s="38" t="s">
        <v>66</v>
      </c>
      <c r="H23" s="39" t="s">
        <v>87</v>
      </c>
      <c r="I23" s="58">
        <v>10451.92</v>
      </c>
      <c r="J23" s="37"/>
      <c r="K23" s="37"/>
    </row>
    <row r="24" spans="1:11" ht="107.25" customHeight="1" x14ac:dyDescent="0.25">
      <c r="A24" s="4" t="s">
        <v>367</v>
      </c>
      <c r="B24" s="9" t="s">
        <v>88</v>
      </c>
      <c r="C24" s="9" t="s">
        <v>89</v>
      </c>
      <c r="D24" s="11" t="s">
        <v>90</v>
      </c>
      <c r="E24" s="9" t="s">
        <v>91</v>
      </c>
      <c r="F24" s="58">
        <v>22263.181365717697</v>
      </c>
      <c r="G24" s="38" t="s">
        <v>66</v>
      </c>
      <c r="H24" s="39" t="s">
        <v>92</v>
      </c>
      <c r="I24" s="58">
        <v>0</v>
      </c>
      <c r="J24" s="37"/>
      <c r="K24" s="37"/>
    </row>
    <row r="25" spans="1:11" ht="120" customHeight="1" x14ac:dyDescent="0.25">
      <c r="A25" s="4" t="s">
        <v>368</v>
      </c>
      <c r="B25" s="9" t="s">
        <v>93</v>
      </c>
      <c r="C25" s="9" t="s">
        <v>94</v>
      </c>
      <c r="D25" s="11" t="s">
        <v>95</v>
      </c>
      <c r="E25" s="9" t="s">
        <v>96</v>
      </c>
      <c r="F25" s="58">
        <v>17118.387417877762</v>
      </c>
      <c r="G25" s="38" t="s">
        <v>66</v>
      </c>
      <c r="H25" s="15" t="s">
        <v>97</v>
      </c>
      <c r="I25" s="58">
        <v>3328.57</v>
      </c>
      <c r="J25" s="37"/>
      <c r="K25" s="37"/>
    </row>
    <row r="26" spans="1:11" ht="81" customHeight="1" x14ac:dyDescent="0.25">
      <c r="A26" s="4" t="s">
        <v>369</v>
      </c>
      <c r="B26" s="9" t="s">
        <v>98</v>
      </c>
      <c r="C26" s="9" t="s">
        <v>99</v>
      </c>
      <c r="D26" s="11" t="s">
        <v>100</v>
      </c>
      <c r="E26" s="9" t="s">
        <v>101</v>
      </c>
      <c r="F26" s="58">
        <v>2977.1716769526843</v>
      </c>
      <c r="G26" s="38" t="s">
        <v>77</v>
      </c>
      <c r="H26" s="16" t="s">
        <v>102</v>
      </c>
      <c r="I26" s="58">
        <v>700.51</v>
      </c>
      <c r="J26" s="37"/>
      <c r="K26" s="37"/>
    </row>
    <row r="27" spans="1:11" ht="126.75" customHeight="1" x14ac:dyDescent="0.25">
      <c r="A27" s="4" t="s">
        <v>370</v>
      </c>
      <c r="B27" s="9" t="s">
        <v>103</v>
      </c>
      <c r="C27" s="9" t="s">
        <v>104</v>
      </c>
      <c r="D27" s="17" t="s">
        <v>105</v>
      </c>
      <c r="E27" s="9" t="s">
        <v>106</v>
      </c>
      <c r="F27" s="58">
        <v>3283.7427831972923</v>
      </c>
      <c r="G27" s="38" t="s">
        <v>66</v>
      </c>
      <c r="H27" s="15" t="s">
        <v>97</v>
      </c>
      <c r="I27" s="58">
        <v>1003.37</v>
      </c>
      <c r="J27" s="37"/>
      <c r="K27" s="37"/>
    </row>
    <row r="28" spans="1:11" ht="126" customHeight="1" x14ac:dyDescent="0.25">
      <c r="A28" s="4" t="s">
        <v>371</v>
      </c>
      <c r="B28" s="9" t="s">
        <v>107</v>
      </c>
      <c r="C28" s="9" t="s">
        <v>108</v>
      </c>
      <c r="D28" s="17" t="s">
        <v>109</v>
      </c>
      <c r="E28" s="9" t="s">
        <v>110</v>
      </c>
      <c r="F28" s="58">
        <v>938.21222377065499</v>
      </c>
      <c r="G28" s="38" t="s">
        <v>77</v>
      </c>
      <c r="H28" s="15" t="s">
        <v>97</v>
      </c>
      <c r="I28" s="58">
        <v>260.61</v>
      </c>
      <c r="J28" s="37"/>
      <c r="K28" s="37"/>
    </row>
    <row r="29" spans="1:11" ht="119.25" customHeight="1" x14ac:dyDescent="0.25">
      <c r="A29" s="4" t="s">
        <v>372</v>
      </c>
      <c r="B29" s="12" t="s">
        <v>111</v>
      </c>
      <c r="C29" s="12" t="s">
        <v>112</v>
      </c>
      <c r="D29" s="14" t="s">
        <v>113</v>
      </c>
      <c r="E29" s="12" t="s">
        <v>280</v>
      </c>
      <c r="F29" s="58">
        <v>8122.6358749751143</v>
      </c>
      <c r="G29" s="36" t="s">
        <v>66</v>
      </c>
      <c r="H29" s="15" t="s">
        <v>97</v>
      </c>
      <c r="I29" s="58">
        <v>3610.06</v>
      </c>
      <c r="J29" s="37"/>
      <c r="K29" s="37"/>
    </row>
    <row r="30" spans="1:11" ht="110.25" customHeight="1" x14ac:dyDescent="0.25">
      <c r="A30" s="4" t="s">
        <v>373</v>
      </c>
      <c r="B30" s="12" t="s">
        <v>114</v>
      </c>
      <c r="C30" s="12" t="s">
        <v>115</v>
      </c>
      <c r="D30" s="14" t="s">
        <v>116</v>
      </c>
      <c r="E30" s="12" t="s">
        <v>117</v>
      </c>
      <c r="F30" s="58">
        <v>7764.2842922556238</v>
      </c>
      <c r="G30" s="36" t="s">
        <v>66</v>
      </c>
      <c r="H30" s="15" t="s">
        <v>97</v>
      </c>
      <c r="I30" s="58">
        <v>3520.37</v>
      </c>
      <c r="J30" s="37"/>
      <c r="K30" s="37"/>
    </row>
    <row r="31" spans="1:11" ht="120" x14ac:dyDescent="0.25">
      <c r="A31" s="4" t="s">
        <v>374</v>
      </c>
      <c r="B31" s="12" t="s">
        <v>118</v>
      </c>
      <c r="C31" s="12" t="s">
        <v>119</v>
      </c>
      <c r="D31" s="14" t="s">
        <v>120</v>
      </c>
      <c r="E31" s="13" t="s">
        <v>121</v>
      </c>
      <c r="F31" s="58">
        <v>10174.843718893091</v>
      </c>
      <c r="G31" s="36" t="s">
        <v>66</v>
      </c>
      <c r="H31" s="15" t="s">
        <v>97</v>
      </c>
      <c r="I31" s="58">
        <v>4804.79</v>
      </c>
      <c r="J31" s="37"/>
      <c r="K31" s="37"/>
    </row>
    <row r="32" spans="1:11" ht="76.5" customHeight="1" x14ac:dyDescent="0.25">
      <c r="A32" s="4" t="s">
        <v>375</v>
      </c>
      <c r="B32" s="12" t="s">
        <v>122</v>
      </c>
      <c r="C32" s="12" t="s">
        <v>123</v>
      </c>
      <c r="D32" s="14" t="s">
        <v>124</v>
      </c>
      <c r="E32" s="13" t="s">
        <v>125</v>
      </c>
      <c r="F32" s="58">
        <v>6257.3561616563811</v>
      </c>
      <c r="G32" s="36" t="s">
        <v>66</v>
      </c>
      <c r="H32" s="39" t="s">
        <v>126</v>
      </c>
      <c r="I32" s="58">
        <v>3621.15</v>
      </c>
      <c r="J32" s="37"/>
      <c r="K32" s="37"/>
    </row>
    <row r="33" spans="1:11" ht="114.75" customHeight="1" x14ac:dyDescent="0.25">
      <c r="A33" s="4" t="s">
        <v>376</v>
      </c>
      <c r="B33" s="12" t="s">
        <v>127</v>
      </c>
      <c r="C33" s="12" t="s">
        <v>128</v>
      </c>
      <c r="D33" s="14" t="s">
        <v>129</v>
      </c>
      <c r="E33" s="13" t="s">
        <v>130</v>
      </c>
      <c r="F33" s="58">
        <v>43479.992036631491</v>
      </c>
      <c r="G33" s="36" t="s">
        <v>66</v>
      </c>
      <c r="H33" s="15" t="s">
        <v>97</v>
      </c>
      <c r="I33" s="58">
        <v>25363.33</v>
      </c>
      <c r="J33" s="37"/>
      <c r="K33" s="37"/>
    </row>
    <row r="34" spans="1:11" ht="129" customHeight="1" x14ac:dyDescent="0.25">
      <c r="A34" s="4" t="s">
        <v>377</v>
      </c>
      <c r="B34" s="18" t="s">
        <v>131</v>
      </c>
      <c r="C34" s="9" t="s">
        <v>132</v>
      </c>
      <c r="D34" s="11" t="s">
        <v>133</v>
      </c>
      <c r="E34" s="19" t="s">
        <v>134</v>
      </c>
      <c r="F34" s="58">
        <v>45216.659366912201</v>
      </c>
      <c r="G34" s="17" t="s">
        <v>66</v>
      </c>
      <c r="H34" s="15" t="s">
        <v>97</v>
      </c>
      <c r="I34" s="58">
        <v>29050.49</v>
      </c>
      <c r="J34" s="37"/>
      <c r="K34" s="37"/>
    </row>
    <row r="35" spans="1:11" ht="120" x14ac:dyDescent="0.25">
      <c r="A35" s="4" t="s">
        <v>378</v>
      </c>
      <c r="B35" s="20" t="s">
        <v>135</v>
      </c>
      <c r="C35" s="20" t="s">
        <v>136</v>
      </c>
      <c r="D35" s="17" t="s">
        <v>282</v>
      </c>
      <c r="E35" s="20" t="s">
        <v>283</v>
      </c>
      <c r="F35" s="58">
        <v>4778.0211029265374</v>
      </c>
      <c r="G35" s="17" t="s">
        <v>66</v>
      </c>
      <c r="H35" s="15" t="s">
        <v>97</v>
      </c>
      <c r="I35" s="62">
        <v>3981.68</v>
      </c>
      <c r="J35" s="37"/>
      <c r="K35" s="37"/>
    </row>
    <row r="36" spans="1:11" ht="120" x14ac:dyDescent="0.25">
      <c r="A36" s="4" t="s">
        <v>379</v>
      </c>
      <c r="B36" s="20" t="s">
        <v>287</v>
      </c>
      <c r="C36" s="20" t="s">
        <v>288</v>
      </c>
      <c r="D36" s="17" t="s">
        <v>289</v>
      </c>
      <c r="E36" s="20" t="s">
        <v>290</v>
      </c>
      <c r="F36" s="58">
        <v>8640</v>
      </c>
      <c r="G36" s="17" t="s">
        <v>66</v>
      </c>
      <c r="H36" s="15" t="s">
        <v>97</v>
      </c>
      <c r="I36" s="62">
        <v>7400</v>
      </c>
      <c r="J36" s="37"/>
      <c r="K36" s="37"/>
    </row>
    <row r="37" spans="1:11" ht="129.75" customHeight="1" x14ac:dyDescent="0.25">
      <c r="A37" s="4" t="s">
        <v>380</v>
      </c>
      <c r="B37" s="12" t="s">
        <v>137</v>
      </c>
      <c r="C37" s="12" t="s">
        <v>138</v>
      </c>
      <c r="D37" s="17" t="s">
        <v>139</v>
      </c>
      <c r="E37" s="12" t="s">
        <v>283</v>
      </c>
      <c r="F37" s="58">
        <v>8640</v>
      </c>
      <c r="G37" s="36" t="s">
        <v>66</v>
      </c>
      <c r="H37" s="15" t="s">
        <v>97</v>
      </c>
      <c r="I37" s="62">
        <v>6480</v>
      </c>
      <c r="J37" s="37"/>
      <c r="K37" s="37"/>
    </row>
    <row r="38" spans="1:11" ht="68.25" customHeight="1" x14ac:dyDescent="0.25">
      <c r="A38" s="4" t="s">
        <v>381</v>
      </c>
      <c r="B38" s="47" t="s">
        <v>140</v>
      </c>
      <c r="C38" s="13" t="s">
        <v>284</v>
      </c>
      <c r="D38" s="14" t="s">
        <v>285</v>
      </c>
      <c r="E38" s="13" t="s">
        <v>286</v>
      </c>
      <c r="F38" s="58">
        <v>391222.8</v>
      </c>
      <c r="G38" s="36" t="s">
        <v>141</v>
      </c>
      <c r="H38" s="39" t="s">
        <v>142</v>
      </c>
      <c r="I38" s="62">
        <v>265155.69</v>
      </c>
      <c r="J38" s="37"/>
      <c r="K38" s="37"/>
    </row>
    <row r="39" spans="1:11" ht="72" customHeight="1" x14ac:dyDescent="0.25">
      <c r="A39" s="4" t="s">
        <v>382</v>
      </c>
      <c r="B39" s="9" t="s">
        <v>143</v>
      </c>
      <c r="C39" s="21" t="s">
        <v>144</v>
      </c>
      <c r="D39" s="11" t="s">
        <v>145</v>
      </c>
      <c r="E39" s="9" t="s">
        <v>146</v>
      </c>
      <c r="F39" s="58">
        <v>6477.7503483973715</v>
      </c>
      <c r="G39" s="38" t="s">
        <v>66</v>
      </c>
      <c r="H39" s="16" t="s">
        <v>147</v>
      </c>
      <c r="I39" s="58">
        <v>356.91</v>
      </c>
      <c r="J39" s="37"/>
      <c r="K39" s="37"/>
    </row>
    <row r="40" spans="1:11" ht="66.75" customHeight="1" x14ac:dyDescent="0.25">
      <c r="A40" s="4" t="s">
        <v>383</v>
      </c>
      <c r="B40" s="9" t="s">
        <v>148</v>
      </c>
      <c r="C40" s="21" t="s">
        <v>149</v>
      </c>
      <c r="D40" s="11" t="s">
        <v>291</v>
      </c>
      <c r="E40" s="9" t="s">
        <v>292</v>
      </c>
      <c r="F40" s="58">
        <v>9137.965359347003</v>
      </c>
      <c r="G40" s="38" t="s">
        <v>66</v>
      </c>
      <c r="H40" s="16" t="s">
        <v>150</v>
      </c>
      <c r="I40" s="62">
        <v>8872.7099999999991</v>
      </c>
      <c r="J40" s="37"/>
      <c r="K40" s="37"/>
    </row>
    <row r="41" spans="1:11" ht="126" customHeight="1" x14ac:dyDescent="0.25">
      <c r="A41" s="4" t="s">
        <v>384</v>
      </c>
      <c r="B41" s="9" t="s">
        <v>151</v>
      </c>
      <c r="C41" s="9" t="s">
        <v>152</v>
      </c>
      <c r="D41" s="11" t="s">
        <v>153</v>
      </c>
      <c r="E41" s="9" t="s">
        <v>281</v>
      </c>
      <c r="F41" s="58">
        <v>17992.307386024288</v>
      </c>
      <c r="G41" s="38" t="s">
        <v>66</v>
      </c>
      <c r="H41" s="15" t="s">
        <v>97</v>
      </c>
      <c r="I41" s="58">
        <v>11994.87</v>
      </c>
      <c r="J41" s="37"/>
      <c r="K41" s="37"/>
    </row>
    <row r="42" spans="1:11" ht="120" customHeight="1" x14ac:dyDescent="0.25">
      <c r="A42" s="4" t="s">
        <v>385</v>
      </c>
      <c r="B42" s="47" t="s">
        <v>154</v>
      </c>
      <c r="C42" s="12" t="s">
        <v>155</v>
      </c>
      <c r="D42" s="11" t="s">
        <v>156</v>
      </c>
      <c r="E42" s="13" t="s">
        <v>157</v>
      </c>
      <c r="F42" s="58">
        <v>7167.03</v>
      </c>
      <c r="G42" s="38" t="s">
        <v>77</v>
      </c>
      <c r="H42" s="15" t="s">
        <v>97</v>
      </c>
      <c r="I42" s="58">
        <v>3384.43</v>
      </c>
      <c r="J42" s="37"/>
      <c r="K42" s="37"/>
    </row>
    <row r="43" spans="1:11" ht="57" customHeight="1" x14ac:dyDescent="0.25">
      <c r="A43" s="4" t="s">
        <v>386</v>
      </c>
      <c r="B43" s="22" t="s">
        <v>159</v>
      </c>
      <c r="C43" s="91" t="s">
        <v>160</v>
      </c>
      <c r="D43" s="22" t="s">
        <v>161</v>
      </c>
      <c r="E43" s="22" t="s">
        <v>162</v>
      </c>
      <c r="F43" s="58">
        <v>2600000</v>
      </c>
      <c r="G43" s="93" t="s">
        <v>163</v>
      </c>
      <c r="H43" s="90" t="s">
        <v>164</v>
      </c>
      <c r="I43" s="95">
        <v>1276050.48</v>
      </c>
      <c r="J43" s="37"/>
      <c r="K43" s="37"/>
    </row>
    <row r="44" spans="1:11" ht="60" customHeight="1" x14ac:dyDescent="0.25">
      <c r="A44" s="4" t="s">
        <v>387</v>
      </c>
      <c r="B44" s="22" t="s">
        <v>165</v>
      </c>
      <c r="C44" s="92"/>
      <c r="D44" s="22" t="s">
        <v>166</v>
      </c>
      <c r="E44" s="23" t="s">
        <v>167</v>
      </c>
      <c r="F44" s="58">
        <v>4100000</v>
      </c>
      <c r="G44" s="94"/>
      <c r="H44" s="90"/>
      <c r="I44" s="96"/>
      <c r="J44" s="37"/>
      <c r="K44" s="37"/>
    </row>
    <row r="45" spans="1:11" ht="57.75" customHeight="1" x14ac:dyDescent="0.25">
      <c r="A45" s="4" t="s">
        <v>388</v>
      </c>
      <c r="B45" s="22" t="s">
        <v>168</v>
      </c>
      <c r="C45" s="92"/>
      <c r="D45" s="22" t="s">
        <v>169</v>
      </c>
      <c r="E45" s="23" t="s">
        <v>170</v>
      </c>
      <c r="F45" s="58">
        <v>2110355</v>
      </c>
      <c r="G45" s="94"/>
      <c r="H45" s="90"/>
      <c r="I45" s="96"/>
      <c r="J45" s="37"/>
      <c r="K45" s="37"/>
    </row>
    <row r="46" spans="1:11" ht="57.75" customHeight="1" x14ac:dyDescent="0.25">
      <c r="A46" s="4" t="s">
        <v>389</v>
      </c>
      <c r="B46" s="22" t="s">
        <v>298</v>
      </c>
      <c r="C46" s="67"/>
      <c r="D46" s="22" t="s">
        <v>299</v>
      </c>
      <c r="E46" s="23" t="s">
        <v>300</v>
      </c>
      <c r="F46" s="58">
        <v>1967625.31</v>
      </c>
      <c r="G46" s="67"/>
      <c r="H46" s="51"/>
      <c r="I46" s="97"/>
      <c r="J46" s="37"/>
      <c r="K46" s="37"/>
    </row>
    <row r="47" spans="1:11" ht="205.5" customHeight="1" x14ac:dyDescent="0.25">
      <c r="A47" s="71" t="s">
        <v>390</v>
      </c>
      <c r="B47" s="24" t="s">
        <v>171</v>
      </c>
      <c r="C47" s="74" t="s">
        <v>172</v>
      </c>
      <c r="D47" s="74" t="s">
        <v>173</v>
      </c>
      <c r="E47" s="24" t="s">
        <v>174</v>
      </c>
      <c r="F47" s="64">
        <v>613179374.88</v>
      </c>
      <c r="G47" s="74" t="s">
        <v>175</v>
      </c>
      <c r="H47" s="98" t="s">
        <v>176</v>
      </c>
      <c r="I47" s="99">
        <v>276703303.31</v>
      </c>
      <c r="J47" s="37"/>
      <c r="K47" s="37"/>
    </row>
    <row r="48" spans="1:11" ht="239.25" customHeight="1" x14ac:dyDescent="0.25">
      <c r="A48" s="72"/>
      <c r="B48" s="22" t="s">
        <v>177</v>
      </c>
      <c r="C48" s="74"/>
      <c r="D48" s="74"/>
      <c r="E48" s="22" t="s">
        <v>178</v>
      </c>
      <c r="F48" s="100"/>
      <c r="G48" s="74"/>
      <c r="H48" s="98"/>
      <c r="I48" s="99"/>
      <c r="J48" s="37"/>
      <c r="K48" s="37"/>
    </row>
    <row r="49" spans="1:11" ht="198.75" customHeight="1" x14ac:dyDescent="0.25">
      <c r="A49" s="73"/>
      <c r="B49" s="22" t="s">
        <v>179</v>
      </c>
      <c r="C49" s="74"/>
      <c r="D49" s="74"/>
      <c r="E49" s="22" t="s">
        <v>180</v>
      </c>
      <c r="F49" s="65"/>
      <c r="G49" s="74"/>
      <c r="H49" s="98"/>
      <c r="I49" s="99"/>
      <c r="J49" s="37"/>
      <c r="K49" s="37"/>
    </row>
    <row r="50" spans="1:11" ht="105" x14ac:dyDescent="0.25">
      <c r="A50" s="56" t="s">
        <v>391</v>
      </c>
      <c r="B50" s="18" t="s">
        <v>181</v>
      </c>
      <c r="C50" s="25" t="s">
        <v>182</v>
      </c>
      <c r="D50" s="25" t="s">
        <v>183</v>
      </c>
      <c r="E50" s="25" t="s">
        <v>184</v>
      </c>
      <c r="F50" s="58" t="s">
        <v>305</v>
      </c>
      <c r="G50" s="40" t="s">
        <v>185</v>
      </c>
      <c r="H50" s="41" t="s">
        <v>186</v>
      </c>
      <c r="I50" s="52">
        <v>1142218</v>
      </c>
      <c r="J50" s="37"/>
      <c r="K50" s="37"/>
    </row>
    <row r="51" spans="1:11" ht="123" customHeight="1" x14ac:dyDescent="0.25">
      <c r="A51" s="56" t="s">
        <v>392</v>
      </c>
      <c r="B51" s="18" t="s">
        <v>181</v>
      </c>
      <c r="C51" s="25" t="s">
        <v>187</v>
      </c>
      <c r="D51" s="25" t="s">
        <v>188</v>
      </c>
      <c r="E51" s="25" t="s">
        <v>184</v>
      </c>
      <c r="F51" s="58" t="s">
        <v>306</v>
      </c>
      <c r="G51" s="40" t="s">
        <v>185</v>
      </c>
      <c r="H51" s="41" t="s">
        <v>186</v>
      </c>
      <c r="I51" s="43">
        <v>114086</v>
      </c>
      <c r="J51" s="37"/>
      <c r="K51" s="37"/>
    </row>
    <row r="52" spans="1:11" ht="123" customHeight="1" x14ac:dyDescent="0.25">
      <c r="A52" s="56" t="s">
        <v>393</v>
      </c>
      <c r="B52" s="18" t="s">
        <v>181</v>
      </c>
      <c r="C52" s="25" t="s">
        <v>309</v>
      </c>
      <c r="D52" s="25" t="s">
        <v>310</v>
      </c>
      <c r="E52" s="25" t="s">
        <v>311</v>
      </c>
      <c r="F52" s="58" t="s">
        <v>312</v>
      </c>
      <c r="G52" s="40" t="s">
        <v>185</v>
      </c>
      <c r="H52" s="41" t="s">
        <v>186</v>
      </c>
      <c r="I52" s="43">
        <v>940405</v>
      </c>
      <c r="J52" s="37"/>
      <c r="K52" s="37"/>
    </row>
    <row r="53" spans="1:11" ht="123" customHeight="1" x14ac:dyDescent="0.25">
      <c r="A53" s="56" t="s">
        <v>394</v>
      </c>
      <c r="B53" s="18" t="s">
        <v>181</v>
      </c>
      <c r="C53" s="25" t="s">
        <v>314</v>
      </c>
      <c r="D53" s="25" t="s">
        <v>315</v>
      </c>
      <c r="E53" s="25" t="s">
        <v>316</v>
      </c>
      <c r="F53" s="58" t="s">
        <v>317</v>
      </c>
      <c r="G53" s="40" t="s">
        <v>185</v>
      </c>
      <c r="H53" s="41" t="s">
        <v>186</v>
      </c>
      <c r="I53" s="43">
        <v>2006184</v>
      </c>
      <c r="J53" s="37"/>
      <c r="K53" s="37"/>
    </row>
    <row r="54" spans="1:11" ht="123" customHeight="1" x14ac:dyDescent="0.25">
      <c r="A54" s="56" t="s">
        <v>395</v>
      </c>
      <c r="B54" s="18" t="s">
        <v>181</v>
      </c>
      <c r="C54" s="25" t="s">
        <v>302</v>
      </c>
      <c r="D54" s="25" t="s">
        <v>303</v>
      </c>
      <c r="E54" s="25" t="s">
        <v>304</v>
      </c>
      <c r="F54" s="58" t="s">
        <v>307</v>
      </c>
      <c r="G54" s="40" t="s">
        <v>185</v>
      </c>
      <c r="H54" s="41" t="s">
        <v>186</v>
      </c>
      <c r="I54" s="43">
        <v>744882</v>
      </c>
      <c r="J54" s="37"/>
      <c r="K54" s="37"/>
    </row>
    <row r="55" spans="1:11" ht="100.5" customHeight="1" x14ac:dyDescent="0.25">
      <c r="A55" s="56" t="s">
        <v>396</v>
      </c>
      <c r="B55" s="9" t="s">
        <v>189</v>
      </c>
      <c r="C55" s="11" t="s">
        <v>190</v>
      </c>
      <c r="D55" s="11" t="s">
        <v>319</v>
      </c>
      <c r="E55" s="11" t="s">
        <v>191</v>
      </c>
      <c r="F55" s="58">
        <v>10503028</v>
      </c>
      <c r="G55" s="38" t="s">
        <v>192</v>
      </c>
      <c r="H55" s="39" t="s">
        <v>193</v>
      </c>
      <c r="I55" s="60">
        <v>853909.29</v>
      </c>
      <c r="J55" s="37"/>
      <c r="K55" s="37"/>
    </row>
    <row r="56" spans="1:11" ht="100.5" customHeight="1" x14ac:dyDescent="0.25">
      <c r="A56" s="56" t="s">
        <v>397</v>
      </c>
      <c r="B56" s="9" t="s">
        <v>320</v>
      </c>
      <c r="C56" s="11" t="s">
        <v>321</v>
      </c>
      <c r="D56" s="11" t="s">
        <v>323</v>
      </c>
      <c r="E56" s="11" t="s">
        <v>325</v>
      </c>
      <c r="F56" s="64">
        <v>14065000</v>
      </c>
      <c r="G56" s="66" t="s">
        <v>322</v>
      </c>
      <c r="H56" s="68" t="s">
        <v>327</v>
      </c>
      <c r="I56" s="69">
        <v>14000000</v>
      </c>
      <c r="J56" s="37"/>
      <c r="K56" s="37"/>
    </row>
    <row r="57" spans="1:11" ht="100.5" customHeight="1" x14ac:dyDescent="0.25">
      <c r="A57" s="56" t="s">
        <v>398</v>
      </c>
      <c r="B57" s="9" t="s">
        <v>324</v>
      </c>
      <c r="C57" s="11" t="s">
        <v>321</v>
      </c>
      <c r="D57" s="11" t="s">
        <v>323</v>
      </c>
      <c r="E57" s="11" t="s">
        <v>326</v>
      </c>
      <c r="F57" s="65"/>
      <c r="G57" s="67"/>
      <c r="H57" s="67"/>
      <c r="I57" s="70"/>
      <c r="J57" s="37"/>
      <c r="K57" s="37"/>
    </row>
    <row r="58" spans="1:11" ht="100.5" customHeight="1" x14ac:dyDescent="0.25">
      <c r="A58" s="56" t="s">
        <v>399</v>
      </c>
      <c r="B58" s="9" t="s">
        <v>334</v>
      </c>
      <c r="C58" s="11" t="s">
        <v>335</v>
      </c>
      <c r="D58" s="11" t="s">
        <v>336</v>
      </c>
      <c r="E58" s="11" t="s">
        <v>337</v>
      </c>
      <c r="F58" s="55">
        <v>18182651.140000001</v>
      </c>
      <c r="G58" s="53">
        <v>810057</v>
      </c>
      <c r="H58" s="53" t="s">
        <v>338</v>
      </c>
      <c r="I58" s="55">
        <v>10691370.51</v>
      </c>
      <c r="J58" s="37"/>
      <c r="K58" s="37"/>
    </row>
    <row r="59" spans="1:11" ht="100.5" customHeight="1" x14ac:dyDescent="0.25">
      <c r="A59" s="56" t="s">
        <v>400</v>
      </c>
      <c r="B59" s="9" t="s">
        <v>328</v>
      </c>
      <c r="C59" s="11" t="s">
        <v>329</v>
      </c>
      <c r="D59" s="11" t="s">
        <v>330</v>
      </c>
      <c r="E59" s="11" t="s">
        <v>331</v>
      </c>
      <c r="F59" s="54">
        <v>7299754</v>
      </c>
      <c r="G59" s="53" t="s">
        <v>332</v>
      </c>
      <c r="H59" s="53" t="s">
        <v>333</v>
      </c>
      <c r="I59" s="55">
        <v>6549754</v>
      </c>
      <c r="J59" s="37"/>
      <c r="K59" s="37"/>
    </row>
    <row r="60" spans="1:11" ht="61.5" customHeight="1" x14ac:dyDescent="0.25">
      <c r="A60" s="56" t="s">
        <v>401</v>
      </c>
      <c r="B60" s="25" t="s">
        <v>194</v>
      </c>
      <c r="C60" s="25" t="s">
        <v>195</v>
      </c>
      <c r="D60" s="25" t="s">
        <v>24</v>
      </c>
      <c r="E60" s="25" t="s">
        <v>339</v>
      </c>
      <c r="F60" s="58">
        <v>2098000</v>
      </c>
      <c r="G60" s="40" t="s">
        <v>196</v>
      </c>
      <c r="H60" s="41" t="s">
        <v>197</v>
      </c>
      <c r="I60" s="58">
        <v>1363700</v>
      </c>
      <c r="J60" s="37"/>
      <c r="K60" s="37"/>
    </row>
    <row r="61" spans="1:11" ht="61.5" customHeight="1" x14ac:dyDescent="0.25">
      <c r="A61" s="56" t="s">
        <v>402</v>
      </c>
      <c r="B61" s="25" t="s">
        <v>340</v>
      </c>
      <c r="C61" s="25" t="s">
        <v>341</v>
      </c>
      <c r="D61" s="25" t="s">
        <v>342</v>
      </c>
      <c r="E61" s="25" t="s">
        <v>343</v>
      </c>
      <c r="F61" s="58">
        <v>12168750</v>
      </c>
      <c r="G61" s="40" t="s">
        <v>196</v>
      </c>
      <c r="H61" s="41" t="s">
        <v>344</v>
      </c>
      <c r="I61" s="58">
        <v>10951875</v>
      </c>
      <c r="J61" s="37"/>
      <c r="K61" s="37"/>
    </row>
    <row r="62" spans="1:11" ht="61.5" customHeight="1" x14ac:dyDescent="0.25">
      <c r="A62" s="56" t="s">
        <v>403</v>
      </c>
      <c r="B62" s="25" t="s">
        <v>345</v>
      </c>
      <c r="C62" s="25" t="s">
        <v>346</v>
      </c>
      <c r="D62" s="25" t="s">
        <v>347</v>
      </c>
      <c r="E62" s="25" t="s">
        <v>348</v>
      </c>
      <c r="F62" s="58">
        <v>13615000</v>
      </c>
      <c r="G62" s="40" t="s">
        <v>196</v>
      </c>
      <c r="H62" s="41" t="s">
        <v>349</v>
      </c>
      <c r="I62" s="58">
        <v>12253500</v>
      </c>
      <c r="J62" s="37"/>
      <c r="K62" s="37"/>
    </row>
    <row r="63" spans="1:11" ht="60" x14ac:dyDescent="0.25">
      <c r="A63" s="56" t="s">
        <v>404</v>
      </c>
      <c r="B63" s="25" t="s">
        <v>198</v>
      </c>
      <c r="C63" s="25" t="s">
        <v>199</v>
      </c>
      <c r="D63" s="25" t="s">
        <v>200</v>
      </c>
      <c r="E63" s="25" t="s">
        <v>201</v>
      </c>
      <c r="F63" s="58">
        <v>1490891.9</v>
      </c>
      <c r="G63" s="40" t="s">
        <v>202</v>
      </c>
      <c r="H63" s="41" t="s">
        <v>203</v>
      </c>
      <c r="I63" s="58">
        <v>1192713.52</v>
      </c>
      <c r="J63" s="37"/>
      <c r="K63" s="37"/>
    </row>
    <row r="64" spans="1:11" ht="195" x14ac:dyDescent="0.25">
      <c r="A64" s="56" t="s">
        <v>405</v>
      </c>
      <c r="B64" s="14" t="s">
        <v>204</v>
      </c>
      <c r="C64" s="14" t="s">
        <v>205</v>
      </c>
      <c r="D64" s="25" t="s">
        <v>206</v>
      </c>
      <c r="E64" s="14" t="s">
        <v>207</v>
      </c>
      <c r="F64" s="58">
        <v>3158271.95</v>
      </c>
      <c r="G64" s="36" t="s">
        <v>208</v>
      </c>
      <c r="H64" s="36" t="s">
        <v>209</v>
      </c>
      <c r="I64" s="63">
        <v>0</v>
      </c>
      <c r="J64" s="37"/>
      <c r="K64" s="37"/>
    </row>
    <row r="65" spans="1:11" ht="117.75" customHeight="1" x14ac:dyDescent="0.25">
      <c r="A65" s="56" t="s">
        <v>406</v>
      </c>
      <c r="B65" s="18" t="s">
        <v>210</v>
      </c>
      <c r="C65" s="18" t="s">
        <v>211</v>
      </c>
      <c r="D65" s="26" t="s">
        <v>212</v>
      </c>
      <c r="E65" s="27" t="s">
        <v>213</v>
      </c>
      <c r="F65" s="59" t="s">
        <v>279</v>
      </c>
      <c r="G65" s="40" t="s">
        <v>214</v>
      </c>
      <c r="H65" s="48" t="s">
        <v>215</v>
      </c>
      <c r="I65" s="58">
        <v>97334.94</v>
      </c>
      <c r="J65" s="37"/>
      <c r="K65" s="37"/>
    </row>
    <row r="66" spans="1:11" ht="117" customHeight="1" x14ac:dyDescent="0.25">
      <c r="A66" s="56" t="s">
        <v>407</v>
      </c>
      <c r="B66" s="18" t="s">
        <v>216</v>
      </c>
      <c r="C66" s="18" t="s">
        <v>217</v>
      </c>
      <c r="D66" s="26" t="s">
        <v>218</v>
      </c>
      <c r="E66" s="18" t="s">
        <v>219</v>
      </c>
      <c r="F66" s="58" t="s">
        <v>220</v>
      </c>
      <c r="G66" s="40" t="s">
        <v>221</v>
      </c>
      <c r="H66" s="42" t="s">
        <v>222</v>
      </c>
      <c r="I66" s="58">
        <v>213683.72</v>
      </c>
      <c r="J66" s="37"/>
      <c r="K66" s="37"/>
    </row>
    <row r="67" spans="1:11" ht="139.5" customHeight="1" x14ac:dyDescent="0.25">
      <c r="A67" s="56" t="s">
        <v>408</v>
      </c>
      <c r="B67" s="9" t="s">
        <v>223</v>
      </c>
      <c r="C67" s="9" t="s">
        <v>224</v>
      </c>
      <c r="D67" s="49" t="s">
        <v>225</v>
      </c>
      <c r="E67" s="9" t="s">
        <v>226</v>
      </c>
      <c r="F67" s="58" t="s">
        <v>220</v>
      </c>
      <c r="G67" s="40" t="s">
        <v>221</v>
      </c>
      <c r="H67" s="42" t="s">
        <v>227</v>
      </c>
      <c r="I67" s="58">
        <v>213683.72</v>
      </c>
      <c r="J67" s="37"/>
      <c r="K67" s="37"/>
    </row>
    <row r="68" spans="1:11" ht="120.75" customHeight="1" x14ac:dyDescent="0.25">
      <c r="A68" s="56" t="s">
        <v>409</v>
      </c>
      <c r="B68" s="9" t="s">
        <v>228</v>
      </c>
      <c r="C68" s="18" t="s">
        <v>229</v>
      </c>
      <c r="D68" s="49" t="s">
        <v>225</v>
      </c>
      <c r="E68" s="18" t="s">
        <v>230</v>
      </c>
      <c r="F68" s="58" t="s">
        <v>220</v>
      </c>
      <c r="G68" s="40" t="s">
        <v>221</v>
      </c>
      <c r="H68" s="42" t="s">
        <v>231</v>
      </c>
      <c r="I68" s="58">
        <v>213683.72</v>
      </c>
      <c r="J68" s="37"/>
      <c r="K68" s="37"/>
    </row>
    <row r="69" spans="1:11" ht="120" customHeight="1" x14ac:dyDescent="0.25">
      <c r="A69" s="56" t="s">
        <v>410</v>
      </c>
      <c r="B69" s="9" t="s">
        <v>232</v>
      </c>
      <c r="C69" s="18" t="s">
        <v>233</v>
      </c>
      <c r="D69" s="26" t="s">
        <v>225</v>
      </c>
      <c r="E69" s="18" t="s">
        <v>234</v>
      </c>
      <c r="F69" s="58" t="s">
        <v>220</v>
      </c>
      <c r="G69" s="40" t="s">
        <v>221</v>
      </c>
      <c r="H69" s="42" t="s">
        <v>235</v>
      </c>
      <c r="I69" s="58">
        <v>213683.72</v>
      </c>
      <c r="J69" s="37"/>
      <c r="K69" s="37"/>
    </row>
    <row r="70" spans="1:11" ht="132.75" customHeight="1" x14ac:dyDescent="0.25">
      <c r="A70" s="56" t="s">
        <v>411</v>
      </c>
      <c r="B70" s="9" t="s">
        <v>236</v>
      </c>
      <c r="C70" s="18" t="s">
        <v>233</v>
      </c>
      <c r="D70" s="26" t="s">
        <v>225</v>
      </c>
      <c r="E70" s="18" t="s">
        <v>237</v>
      </c>
      <c r="F70" s="58" t="s">
        <v>220</v>
      </c>
      <c r="G70" s="40" t="s">
        <v>221</v>
      </c>
      <c r="H70" s="42" t="s">
        <v>238</v>
      </c>
      <c r="I70" s="58">
        <v>213683.72</v>
      </c>
      <c r="J70" s="37"/>
      <c r="K70" s="37"/>
    </row>
    <row r="71" spans="1:11" ht="135" x14ac:dyDescent="0.25">
      <c r="A71" s="56" t="s">
        <v>412</v>
      </c>
      <c r="B71" s="9" t="s">
        <v>239</v>
      </c>
      <c r="C71" s="9" t="s">
        <v>224</v>
      </c>
      <c r="D71" s="26" t="s">
        <v>225</v>
      </c>
      <c r="E71" s="18" t="s">
        <v>240</v>
      </c>
      <c r="F71" s="58" t="s">
        <v>220</v>
      </c>
      <c r="G71" s="40" t="s">
        <v>221</v>
      </c>
      <c r="H71" s="42" t="s">
        <v>241</v>
      </c>
      <c r="I71" s="58">
        <v>213683.72</v>
      </c>
      <c r="J71" s="37"/>
      <c r="K71" s="37"/>
    </row>
    <row r="72" spans="1:11" ht="135" x14ac:dyDescent="0.25">
      <c r="A72" s="56" t="s">
        <v>413</v>
      </c>
      <c r="B72" s="9" t="s">
        <v>242</v>
      </c>
      <c r="C72" s="18" t="s">
        <v>243</v>
      </c>
      <c r="D72" s="26" t="s">
        <v>244</v>
      </c>
      <c r="E72" s="18" t="s">
        <v>245</v>
      </c>
      <c r="F72" s="58" t="s">
        <v>220</v>
      </c>
      <c r="G72" s="40" t="s">
        <v>221</v>
      </c>
      <c r="H72" s="42" t="s">
        <v>246</v>
      </c>
      <c r="I72" s="58">
        <v>213683.72</v>
      </c>
      <c r="J72" s="37"/>
      <c r="K72" s="37"/>
    </row>
    <row r="73" spans="1:11" ht="122.25" customHeight="1" x14ac:dyDescent="0.25">
      <c r="A73" s="56" t="s">
        <v>414</v>
      </c>
      <c r="B73" s="9" t="s">
        <v>247</v>
      </c>
      <c r="C73" s="18" t="s">
        <v>248</v>
      </c>
      <c r="D73" s="26" t="s">
        <v>225</v>
      </c>
      <c r="E73" s="18" t="s">
        <v>249</v>
      </c>
      <c r="F73" s="58" t="s">
        <v>220</v>
      </c>
      <c r="G73" s="40" t="s">
        <v>221</v>
      </c>
      <c r="H73" s="42" t="s">
        <v>250</v>
      </c>
      <c r="I73" s="58">
        <v>213683.72</v>
      </c>
      <c r="J73" s="37"/>
      <c r="K73" s="37"/>
    </row>
    <row r="74" spans="1:11" ht="129.75" customHeight="1" x14ac:dyDescent="0.25">
      <c r="A74" s="56" t="s">
        <v>415</v>
      </c>
      <c r="B74" s="9" t="s">
        <v>251</v>
      </c>
      <c r="C74" s="18" t="s">
        <v>233</v>
      </c>
      <c r="D74" s="26" t="s">
        <v>225</v>
      </c>
      <c r="E74" s="18" t="s">
        <v>252</v>
      </c>
      <c r="F74" s="58" t="s">
        <v>220</v>
      </c>
      <c r="G74" s="40" t="s">
        <v>221</v>
      </c>
      <c r="H74" s="42" t="s">
        <v>253</v>
      </c>
      <c r="I74" s="58">
        <v>213683.72</v>
      </c>
      <c r="J74" s="37"/>
      <c r="K74" s="37"/>
    </row>
    <row r="75" spans="1:11" ht="139.5" customHeight="1" x14ac:dyDescent="0.25">
      <c r="A75" s="56" t="s">
        <v>416</v>
      </c>
      <c r="B75" s="9" t="s">
        <v>254</v>
      </c>
      <c r="C75" s="18" t="s">
        <v>217</v>
      </c>
      <c r="D75" s="26" t="s">
        <v>225</v>
      </c>
      <c r="E75" s="18" t="s">
        <v>255</v>
      </c>
      <c r="F75" s="58" t="s">
        <v>220</v>
      </c>
      <c r="G75" s="40" t="s">
        <v>221</v>
      </c>
      <c r="H75" s="42" t="s">
        <v>256</v>
      </c>
      <c r="I75" s="58">
        <v>213683.72</v>
      </c>
      <c r="J75" s="37"/>
      <c r="K75" s="37"/>
    </row>
    <row r="76" spans="1:11" ht="159" customHeight="1" x14ac:dyDescent="0.25">
      <c r="A76" s="56" t="s">
        <v>417</v>
      </c>
      <c r="B76" s="50" t="s">
        <v>257</v>
      </c>
      <c r="C76" s="28" t="s">
        <v>258</v>
      </c>
      <c r="D76" s="26" t="s">
        <v>259</v>
      </c>
      <c r="E76" s="28" t="s">
        <v>260</v>
      </c>
      <c r="F76" s="58" t="s">
        <v>261</v>
      </c>
      <c r="G76" s="26" t="s">
        <v>262</v>
      </c>
      <c r="H76" s="29" t="s">
        <v>263</v>
      </c>
      <c r="I76" s="43">
        <v>0</v>
      </c>
      <c r="J76" s="37"/>
      <c r="K76" s="37"/>
    </row>
    <row r="77" spans="1:11" ht="129.75" customHeight="1" x14ac:dyDescent="0.25">
      <c r="A77" s="56" t="s">
        <v>418</v>
      </c>
      <c r="B77" s="50" t="s">
        <v>264</v>
      </c>
      <c r="C77" s="18" t="s">
        <v>265</v>
      </c>
      <c r="D77" s="26" t="s">
        <v>259</v>
      </c>
      <c r="E77" s="18" t="s">
        <v>266</v>
      </c>
      <c r="F77" s="58" t="s">
        <v>267</v>
      </c>
      <c r="G77" s="26" t="s">
        <v>262</v>
      </c>
      <c r="H77" s="29" t="s">
        <v>263</v>
      </c>
      <c r="I77" s="43">
        <v>0</v>
      </c>
      <c r="J77" s="37"/>
      <c r="K77" s="37"/>
    </row>
    <row r="78" spans="1:11" ht="60" x14ac:dyDescent="0.25">
      <c r="A78" s="56" t="s">
        <v>419</v>
      </c>
      <c r="B78" s="18" t="s">
        <v>268</v>
      </c>
      <c r="C78" s="18" t="s">
        <v>269</v>
      </c>
      <c r="D78" s="18" t="s">
        <v>270</v>
      </c>
      <c r="E78" s="18" t="s">
        <v>271</v>
      </c>
      <c r="F78" s="58">
        <v>55211622</v>
      </c>
      <c r="G78" s="40" t="s">
        <v>272</v>
      </c>
      <c r="H78" s="48" t="s">
        <v>273</v>
      </c>
      <c r="I78" s="58">
        <v>33491071</v>
      </c>
      <c r="J78" s="37"/>
      <c r="K78" s="37"/>
    </row>
    <row r="79" spans="1:11" ht="105.75" customHeight="1" x14ac:dyDescent="0.25">
      <c r="A79" s="56" t="s">
        <v>420</v>
      </c>
      <c r="B79" s="18" t="s">
        <v>268</v>
      </c>
      <c r="C79" s="18" t="s">
        <v>274</v>
      </c>
      <c r="D79" s="18" t="s">
        <v>275</v>
      </c>
      <c r="E79" s="18" t="s">
        <v>276</v>
      </c>
      <c r="F79" s="58">
        <v>23403521</v>
      </c>
      <c r="G79" s="40" t="s">
        <v>277</v>
      </c>
      <c r="H79" s="41" t="s">
        <v>273</v>
      </c>
      <c r="I79" s="58">
        <v>18411947.449999999</v>
      </c>
      <c r="J79" s="37"/>
      <c r="K79" s="37"/>
    </row>
    <row r="80" spans="1:11" x14ac:dyDescent="0.25">
      <c r="A80" s="30"/>
      <c r="B80" s="31" t="s">
        <v>421</v>
      </c>
      <c r="C80" s="32"/>
      <c r="D80" s="33"/>
      <c r="E80" s="31"/>
      <c r="F80" s="34"/>
      <c r="G80" s="33"/>
      <c r="H80" s="35"/>
      <c r="I80" s="57">
        <f>SUM(I5:I79)</f>
        <v>397056970.11000025</v>
      </c>
    </row>
    <row r="81" ht="161.25" customHeight="1" x14ac:dyDescent="0.25"/>
    <row r="82" ht="159.75" customHeight="1" x14ac:dyDescent="0.25"/>
    <row r="83" ht="169.5" customHeight="1" x14ac:dyDescent="0.25"/>
    <row r="85" ht="156.75" customHeight="1" x14ac:dyDescent="0.25"/>
    <row r="87" ht="156" customHeight="1" x14ac:dyDescent="0.25"/>
    <row r="88" ht="81.75" customHeight="1" x14ac:dyDescent="0.25"/>
    <row r="89" ht="78.75" customHeight="1" x14ac:dyDescent="0.25"/>
  </sheetData>
  <mergeCells count="24">
    <mergeCell ref="H43:H45"/>
    <mergeCell ref="C43:C46"/>
    <mergeCell ref="G43:G46"/>
    <mergeCell ref="I43:I46"/>
    <mergeCell ref="H47:H49"/>
    <mergeCell ref="I47:I49"/>
    <mergeCell ref="F47:F49"/>
    <mergeCell ref="I3:I4"/>
    <mergeCell ref="H3:H4"/>
    <mergeCell ref="A3:A4"/>
    <mergeCell ref="B3:B4"/>
    <mergeCell ref="C3:C4"/>
    <mergeCell ref="D3:D4"/>
    <mergeCell ref="F3:F4"/>
    <mergeCell ref="G3:G4"/>
    <mergeCell ref="E3:E4"/>
    <mergeCell ref="F56:F57"/>
    <mergeCell ref="G56:G57"/>
    <mergeCell ref="H56:H57"/>
    <mergeCell ref="I56:I57"/>
    <mergeCell ref="A47:A49"/>
    <mergeCell ref="C47:C49"/>
    <mergeCell ref="D47:D49"/>
    <mergeCell ref="G47:G49"/>
  </mergeCells>
  <pageMargins left="0.23622047244094491" right="0.23622047244094491" top="0.74803149606299213" bottom="0.74803149606299213" header="0.31496062992125984" footer="0.31496062992125984"/>
  <pageSetup paperSize="9" scale="68" fitToHeight="0" orientation="landscape" r:id="rId1"/>
  <rowBreaks count="11" manualBreakCount="11">
    <brk id="12" max="16383" man="1"/>
    <brk id="20" max="16383" man="1"/>
    <brk id="27" max="8" man="1"/>
    <brk id="33" max="8" man="1"/>
    <brk id="39" max="16383" man="1"/>
    <brk id="46" max="16383" man="1"/>
    <brk id="50" max="8" man="1"/>
    <brk id="55" max="16383" man="1"/>
    <brk id="62" max="16383" man="1"/>
    <brk id="68" max="8" man="1"/>
    <brk id="73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5"/>
  <sheetViews>
    <sheetView workbookViewId="0">
      <selection sqref="A1:A76"/>
    </sheetView>
  </sheetViews>
  <sheetFormatPr defaultRowHeight="15" x14ac:dyDescent="0.25"/>
  <cols>
    <col min="1" max="1" width="13.85546875" bestFit="1" customWidth="1"/>
  </cols>
  <sheetData>
    <row r="1" spans="1:1" x14ac:dyDescent="0.25">
      <c r="A1" s="58">
        <v>199084.21</v>
      </c>
    </row>
    <row r="2" spans="1:1" x14ac:dyDescent="0.25">
      <c r="A2" s="58">
        <v>118919.64</v>
      </c>
    </row>
    <row r="3" spans="1:1" x14ac:dyDescent="0.25">
      <c r="A3" s="58">
        <v>0</v>
      </c>
    </row>
    <row r="4" spans="1:1" x14ac:dyDescent="0.25">
      <c r="A4" s="58">
        <v>132225.1</v>
      </c>
    </row>
    <row r="5" spans="1:1" x14ac:dyDescent="0.25">
      <c r="A5" s="58">
        <v>0</v>
      </c>
    </row>
    <row r="6" spans="1:1" x14ac:dyDescent="0.25">
      <c r="A6" s="58">
        <v>66112.55</v>
      </c>
    </row>
    <row r="7" spans="1:1" x14ac:dyDescent="0.25">
      <c r="A7" s="58">
        <v>0</v>
      </c>
    </row>
    <row r="8" spans="1:1" x14ac:dyDescent="0.25">
      <c r="A8" s="58">
        <v>225380.89</v>
      </c>
    </row>
    <row r="9" spans="1:1" x14ac:dyDescent="0.25">
      <c r="A9" s="58">
        <v>227434.4</v>
      </c>
    </row>
    <row r="10" spans="1:1" x14ac:dyDescent="0.25">
      <c r="A10" s="58">
        <v>100064.9</v>
      </c>
    </row>
    <row r="11" spans="1:1" x14ac:dyDescent="0.25">
      <c r="A11" s="58">
        <v>68738.539999999994</v>
      </c>
    </row>
    <row r="12" spans="1:1" x14ac:dyDescent="0.25">
      <c r="A12" s="58">
        <v>590837.46</v>
      </c>
    </row>
    <row r="13" spans="1:1" x14ac:dyDescent="0.25">
      <c r="A13" s="58">
        <v>0</v>
      </c>
    </row>
    <row r="14" spans="1:1" x14ac:dyDescent="0.25">
      <c r="A14" s="58">
        <v>0</v>
      </c>
    </row>
    <row r="15" spans="1:1" x14ac:dyDescent="0.25">
      <c r="A15" s="58">
        <v>11513.88</v>
      </c>
    </row>
    <row r="16" spans="1:1" x14ac:dyDescent="0.25">
      <c r="A16" s="58">
        <v>82.42</v>
      </c>
    </row>
    <row r="17" spans="1:1" x14ac:dyDescent="0.25">
      <c r="A17" s="58">
        <v>379.92</v>
      </c>
    </row>
    <row r="18" spans="1:1" x14ac:dyDescent="0.25">
      <c r="A18" s="58">
        <v>1713.04</v>
      </c>
    </row>
    <row r="19" spans="1:1" x14ac:dyDescent="0.25">
      <c r="A19" s="58">
        <v>10451.92</v>
      </c>
    </row>
    <row r="20" spans="1:1" x14ac:dyDescent="0.25">
      <c r="A20" s="58">
        <v>0</v>
      </c>
    </row>
    <row r="21" spans="1:1" x14ac:dyDescent="0.25">
      <c r="A21" s="58">
        <v>3328.57</v>
      </c>
    </row>
    <row r="22" spans="1:1" x14ac:dyDescent="0.25">
      <c r="A22" s="58">
        <v>700.51</v>
      </c>
    </row>
    <row r="23" spans="1:1" x14ac:dyDescent="0.25">
      <c r="A23" s="58">
        <v>1003.37</v>
      </c>
    </row>
    <row r="24" spans="1:1" x14ac:dyDescent="0.25">
      <c r="A24" s="58">
        <v>260.61</v>
      </c>
    </row>
    <row r="25" spans="1:1" x14ac:dyDescent="0.25">
      <c r="A25" s="58">
        <v>3610.06</v>
      </c>
    </row>
    <row r="26" spans="1:1" x14ac:dyDescent="0.25">
      <c r="A26" s="58">
        <v>3520.37</v>
      </c>
    </row>
    <row r="27" spans="1:1" x14ac:dyDescent="0.25">
      <c r="A27" s="58">
        <v>4804.79</v>
      </c>
    </row>
    <row r="28" spans="1:1" x14ac:dyDescent="0.25">
      <c r="A28" s="58">
        <v>3621.15</v>
      </c>
    </row>
    <row r="29" spans="1:1" x14ac:dyDescent="0.25">
      <c r="A29" s="58">
        <v>25363.33</v>
      </c>
    </row>
    <row r="30" spans="1:1" x14ac:dyDescent="0.25">
      <c r="A30" s="58">
        <v>29050.49</v>
      </c>
    </row>
    <row r="31" spans="1:1" x14ac:dyDescent="0.25">
      <c r="A31" s="62">
        <v>3981.68</v>
      </c>
    </row>
    <row r="32" spans="1:1" x14ac:dyDescent="0.25">
      <c r="A32" s="62">
        <v>7400</v>
      </c>
    </row>
    <row r="33" spans="1:1" x14ac:dyDescent="0.25">
      <c r="A33" s="62">
        <v>6480</v>
      </c>
    </row>
    <row r="34" spans="1:1" x14ac:dyDescent="0.25">
      <c r="A34" s="62">
        <v>265155.69</v>
      </c>
    </row>
    <row r="35" spans="1:1" x14ac:dyDescent="0.25">
      <c r="A35" s="58">
        <v>356.91</v>
      </c>
    </row>
    <row r="36" spans="1:1" x14ac:dyDescent="0.25">
      <c r="A36" s="62">
        <v>8872.7099999999991</v>
      </c>
    </row>
    <row r="37" spans="1:1" x14ac:dyDescent="0.25">
      <c r="A37" s="58">
        <v>11994.87</v>
      </c>
    </row>
    <row r="38" spans="1:1" x14ac:dyDescent="0.25">
      <c r="A38" s="58">
        <v>3384.43</v>
      </c>
    </row>
    <row r="39" spans="1:1" x14ac:dyDescent="0.25">
      <c r="A39" s="95">
        <v>1276050.48</v>
      </c>
    </row>
    <row r="40" spans="1:1" x14ac:dyDescent="0.25">
      <c r="A40" s="96"/>
    </row>
    <row r="41" spans="1:1" x14ac:dyDescent="0.25">
      <c r="A41" s="96"/>
    </row>
    <row r="42" spans="1:1" x14ac:dyDescent="0.25">
      <c r="A42" s="97"/>
    </row>
    <row r="43" spans="1:1" x14ac:dyDescent="0.25">
      <c r="A43" s="99">
        <v>276703303.31</v>
      </c>
    </row>
    <row r="44" spans="1:1" x14ac:dyDescent="0.25">
      <c r="A44" s="99"/>
    </row>
    <row r="45" spans="1:1" x14ac:dyDescent="0.25">
      <c r="A45" s="99"/>
    </row>
    <row r="46" spans="1:1" x14ac:dyDescent="0.25">
      <c r="A46" s="52">
        <v>1142218</v>
      </c>
    </row>
    <row r="47" spans="1:1" x14ac:dyDescent="0.25">
      <c r="A47" s="41" t="s">
        <v>301</v>
      </c>
    </row>
    <row r="48" spans="1:1" x14ac:dyDescent="0.25">
      <c r="A48" s="41" t="s">
        <v>313</v>
      </c>
    </row>
    <row r="49" spans="1:1" x14ac:dyDescent="0.25">
      <c r="A49" s="41" t="s">
        <v>318</v>
      </c>
    </row>
    <row r="50" spans="1:1" x14ac:dyDescent="0.25">
      <c r="A50" s="41" t="s">
        <v>308</v>
      </c>
    </row>
    <row r="51" spans="1:1" x14ac:dyDescent="0.25">
      <c r="A51" s="60">
        <v>853909.29</v>
      </c>
    </row>
    <row r="52" spans="1:1" x14ac:dyDescent="0.25">
      <c r="A52" s="69">
        <v>14000000</v>
      </c>
    </row>
    <row r="53" spans="1:1" x14ac:dyDescent="0.25">
      <c r="A53" s="70"/>
    </row>
    <row r="54" spans="1:1" x14ac:dyDescent="0.25">
      <c r="A54" s="61">
        <v>10691370.51</v>
      </c>
    </row>
    <row r="55" spans="1:1" x14ac:dyDescent="0.25">
      <c r="A55" s="61">
        <v>6549754</v>
      </c>
    </row>
    <row r="56" spans="1:1" x14ac:dyDescent="0.25">
      <c r="A56" s="58">
        <v>1363700</v>
      </c>
    </row>
    <row r="57" spans="1:1" x14ac:dyDescent="0.25">
      <c r="A57" s="58">
        <v>10951875</v>
      </c>
    </row>
    <row r="58" spans="1:1" x14ac:dyDescent="0.25">
      <c r="A58" s="58">
        <v>12253500</v>
      </c>
    </row>
    <row r="59" spans="1:1" x14ac:dyDescent="0.25">
      <c r="A59" s="58">
        <v>1192713.52</v>
      </c>
    </row>
    <row r="60" spans="1:1" x14ac:dyDescent="0.25">
      <c r="A60" s="63">
        <v>0</v>
      </c>
    </row>
    <row r="61" spans="1:1" x14ac:dyDescent="0.25">
      <c r="A61" s="58">
        <v>97334.94</v>
      </c>
    </row>
    <row r="62" spans="1:1" x14ac:dyDescent="0.25">
      <c r="A62" s="58">
        <v>213683.72</v>
      </c>
    </row>
    <row r="63" spans="1:1" x14ac:dyDescent="0.25">
      <c r="A63" s="58">
        <v>213683.72</v>
      </c>
    </row>
    <row r="64" spans="1:1" x14ac:dyDescent="0.25">
      <c r="A64" s="58">
        <v>213683.72</v>
      </c>
    </row>
    <row r="65" spans="1:1" x14ac:dyDescent="0.25">
      <c r="A65" s="58">
        <v>213683.72</v>
      </c>
    </row>
    <row r="66" spans="1:1" x14ac:dyDescent="0.25">
      <c r="A66" s="58">
        <v>213683.72</v>
      </c>
    </row>
    <row r="67" spans="1:1" x14ac:dyDescent="0.25">
      <c r="A67" s="58">
        <v>213683.72</v>
      </c>
    </row>
    <row r="68" spans="1:1" x14ac:dyDescent="0.25">
      <c r="A68" s="58">
        <v>213683.72</v>
      </c>
    </row>
    <row r="69" spans="1:1" x14ac:dyDescent="0.25">
      <c r="A69" s="58">
        <v>213683.72</v>
      </c>
    </row>
    <row r="70" spans="1:1" x14ac:dyDescent="0.25">
      <c r="A70" s="58">
        <v>213683.72</v>
      </c>
    </row>
    <row r="71" spans="1:1" x14ac:dyDescent="0.25">
      <c r="A71" s="58">
        <v>213683.72</v>
      </c>
    </row>
    <row r="72" spans="1:1" x14ac:dyDescent="0.25">
      <c r="A72" s="43">
        <v>0</v>
      </c>
    </row>
    <row r="73" spans="1:1" x14ac:dyDescent="0.25">
      <c r="A73" s="43">
        <v>0</v>
      </c>
    </row>
    <row r="74" spans="1:1" x14ac:dyDescent="0.25">
      <c r="A74" s="58">
        <v>33491071</v>
      </c>
    </row>
    <row r="75" spans="1:1" x14ac:dyDescent="0.25">
      <c r="A75" s="58">
        <v>18411947.449999999</v>
      </c>
    </row>
  </sheetData>
  <mergeCells count="3">
    <mergeCell ref="A39:A42"/>
    <mergeCell ref="A43:A45"/>
    <mergeCell ref="A52:A5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3</vt:i4>
      </vt:variant>
      <vt:variant>
        <vt:lpstr>Imenovani rasponi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Sheet1!Podrucje_ispisa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hdesk</dc:creator>
  <cp:lastModifiedBy>Vlasta Vrčak</cp:lastModifiedBy>
  <cp:lastPrinted>2024-01-18T15:05:20Z</cp:lastPrinted>
  <dcterms:created xsi:type="dcterms:W3CDTF">2018-05-04T07:31:06Z</dcterms:created>
  <dcterms:modified xsi:type="dcterms:W3CDTF">2024-01-18T15:06:11Z</dcterms:modified>
</cp:coreProperties>
</file>